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ocuments\Wedstrijden 2026\Wedstrijden Noord\"/>
    </mc:Choice>
  </mc:AlternateContent>
  <xr:revisionPtr revIDLastSave="0" documentId="13_ncr:1_{92015B10-31FC-4AA5-9AD7-6179CBBEAC74}" xr6:coauthVersionLast="47" xr6:coauthVersionMax="47" xr10:uidLastSave="{00000000-0000-0000-0000-000000000000}"/>
  <bookViews>
    <workbookView xWindow="-120" yWindow="-120" windowWidth="24240" windowHeight="13260" xr2:uid="{E4FB9259-1F4A-4FC0-861E-8D3A9FAD31BB}"/>
  </bookViews>
  <sheets>
    <sheet name="Alle Rubrieken" sheetId="1" r:id="rId1"/>
    <sheet name="Competitie" sheetId="10" r:id="rId2"/>
    <sheet name="Kleine limiet" sheetId="2" r:id="rId3"/>
    <sheet name="Grote limiet" sheetId="3" r:id="rId4"/>
    <sheet name="Ereklasse" sheetId="4" r:id="rId5"/>
    <sheet name="Dames 4" sheetId="5" r:id="rId6"/>
    <sheet name="Dames 2" sheetId="6" state="hidden" r:id="rId7"/>
    <sheet name="Fokmerries" sheetId="7" state="hidden" r:id="rId8"/>
    <sheet name="Span" sheetId="8" state="hidden" r:id="rId9"/>
    <sheet name="Zadel" sheetId="9" state="hidden" r:id="rId10"/>
  </sheets>
  <externalReferences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C11" i="1"/>
  <c r="B11" i="1"/>
  <c r="H12" i="1"/>
  <c r="G12" i="1"/>
  <c r="F12" i="1"/>
  <c r="E12" i="1"/>
  <c r="C12" i="1"/>
  <c r="B12" i="1"/>
</calcChain>
</file>

<file path=xl/sharedStrings.xml><?xml version="1.0" encoding="utf-8"?>
<sst xmlns="http://schemas.openxmlformats.org/spreadsheetml/2006/main" count="572" uniqueCount="183">
  <si>
    <t>Rubriek 2: Competitie</t>
  </si>
  <si>
    <t>Pl.</t>
  </si>
  <si>
    <t>Bk</t>
  </si>
  <si>
    <t>Reg.nr</t>
  </si>
  <si>
    <t>Wagnr.</t>
  </si>
  <si>
    <t>Paard</t>
  </si>
  <si>
    <t>Vader</t>
  </si>
  <si>
    <t>Eigenaar</t>
  </si>
  <si>
    <t>Woonplaats</t>
  </si>
  <si>
    <t>Rijd(st)er</t>
  </si>
  <si>
    <t>Sawieke HFB</t>
  </si>
  <si>
    <t>Icellie</t>
  </si>
  <si>
    <t>Fam. Bosma</t>
  </si>
  <si>
    <t>Kollumerzwaag</t>
  </si>
  <si>
    <t>Richard Hofstra</t>
  </si>
  <si>
    <t>Action Quality Rielanta</t>
  </si>
  <si>
    <t>Lanto HBC</t>
  </si>
  <si>
    <t xml:space="preserve"> C. van Dijk</t>
  </si>
  <si>
    <t xml:space="preserve">Vledder </t>
  </si>
  <si>
    <t>Leendert Veerman</t>
  </si>
  <si>
    <t>Salero K</t>
  </si>
  <si>
    <t>Neon GSM</t>
  </si>
  <si>
    <t>Stal A. Lueks</t>
  </si>
  <si>
    <t>Diever</t>
  </si>
  <si>
    <t>Albert Lueks</t>
  </si>
  <si>
    <t>Saldo M</t>
  </si>
  <si>
    <t>Kapitaal</t>
  </si>
  <si>
    <t>H. Dekker</t>
  </si>
  <si>
    <t>Schoonloo</t>
  </si>
  <si>
    <t>Harry van Middelaar</t>
  </si>
  <si>
    <t>Susandra</t>
  </si>
  <si>
    <t>Macho</t>
  </si>
  <si>
    <t>H. Cazemier</t>
  </si>
  <si>
    <t>Bunne</t>
  </si>
  <si>
    <t>Mart Helmus</t>
  </si>
  <si>
    <t>Sacramento</t>
  </si>
  <si>
    <t>Sidona</t>
  </si>
  <si>
    <t>Sandalina HM</t>
  </si>
  <si>
    <t>H. Minkema</t>
  </si>
  <si>
    <t>de Wilgen</t>
  </si>
  <si>
    <t>Sander Hoogenberg</t>
  </si>
  <si>
    <t>Symphony</t>
  </si>
  <si>
    <t>Magnifiek</t>
  </si>
  <si>
    <t>W. Jansen</t>
  </si>
  <si>
    <t>Olst</t>
  </si>
  <si>
    <t>Albert ten Berge</t>
  </si>
  <si>
    <t>Rubriek 3: Eenspannen Tuigpaarden Kleine Limiet</t>
  </si>
  <si>
    <t>Proud Marry</t>
  </si>
  <si>
    <t>Cizandro</t>
  </si>
  <si>
    <t>B. Dijk</t>
  </si>
  <si>
    <t>Nietap</t>
  </si>
  <si>
    <t>Bea Dijk</t>
  </si>
  <si>
    <t>Napoleon 'n Aparte</t>
  </si>
  <si>
    <t>Hertog Jan</t>
  </si>
  <si>
    <t>H. Notenbomer/ J. Bruining</t>
  </si>
  <si>
    <t>Drogeham</t>
  </si>
  <si>
    <t>Harm Hamstra</t>
  </si>
  <si>
    <t>Radora K</t>
  </si>
  <si>
    <t>Comb. D. Noordhuis/L. Lueks</t>
  </si>
  <si>
    <t>Mantinge</t>
  </si>
  <si>
    <t>Joyce Naarding-de Boer</t>
  </si>
  <si>
    <t>Rocco</t>
  </si>
  <si>
    <t>Wim Jansen</t>
  </si>
  <si>
    <t>Renoir</t>
  </si>
  <si>
    <t>Fantijn</t>
  </si>
  <si>
    <t>N. Geerligs</t>
  </si>
  <si>
    <t>Zeijerveld</t>
  </si>
  <si>
    <t>Nico Calis jr.</t>
  </si>
  <si>
    <t>Sendie W</t>
  </si>
  <si>
    <t>Lanto</t>
  </si>
  <si>
    <t>H. Wobbes</t>
  </si>
  <si>
    <t>Zevenhuizen</t>
  </si>
  <si>
    <t>Action Quality Meander</t>
  </si>
  <si>
    <t>L. Veerman</t>
  </si>
  <si>
    <t>Wittelte</t>
  </si>
  <si>
    <t>Olien</t>
  </si>
  <si>
    <t>Atleet</t>
  </si>
  <si>
    <t xml:space="preserve">J. Vos </t>
  </si>
  <si>
    <t>Oldebroek</t>
  </si>
  <si>
    <t>Jarin Vos</t>
  </si>
  <si>
    <t>Kordaat</t>
  </si>
  <si>
    <t>A.P. van Doorn</t>
  </si>
  <si>
    <t>Soest</t>
  </si>
  <si>
    <t>Pretty Woman</t>
  </si>
  <si>
    <t>Jean Pierre</t>
  </si>
  <si>
    <t>N. Calis</t>
  </si>
  <si>
    <t>Oosternijkerk</t>
  </si>
  <si>
    <t>Nico Calis</t>
  </si>
  <si>
    <t>Nolan W</t>
  </si>
  <si>
    <t>Comb. Alting/van Dijk</t>
  </si>
  <si>
    <t>Jipsingboertange</t>
  </si>
  <si>
    <t>Niek Alting</t>
  </si>
  <si>
    <t>Prudalina HM</t>
  </si>
  <si>
    <t>O iris</t>
  </si>
  <si>
    <t>W. Jansen/ A. ten Berge</t>
  </si>
  <si>
    <t>Eebert</t>
  </si>
  <si>
    <t>Rubriek 4: Eenspannen Tuigpaarden Grote Limiet</t>
  </si>
  <si>
    <t>Naviro</t>
  </si>
  <si>
    <t>Indiana</t>
  </si>
  <si>
    <t>L. Boelens</t>
  </si>
  <si>
    <t>Een</t>
  </si>
  <si>
    <t>Linda Boelens</t>
  </si>
  <si>
    <t>Ibiza</t>
  </si>
  <si>
    <t>Unieko</t>
  </si>
  <si>
    <t>L. Nijzing</t>
  </si>
  <si>
    <t>Klazienaveen-Noord</t>
  </si>
  <si>
    <t>Lennard Nijzing</t>
  </si>
  <si>
    <t>Hebulanes</t>
  </si>
  <si>
    <t>W. Jansen/ M. Oosterlaar</t>
  </si>
  <si>
    <t>Pardoes</t>
  </si>
  <si>
    <t>H. Schut/ F. Oldenburger</t>
  </si>
  <si>
    <t>Grootegast</t>
  </si>
  <si>
    <t>Fokkelien Oldenburger</t>
  </si>
  <si>
    <t>Mureda Silvijn</t>
  </si>
  <si>
    <t>Netflix</t>
  </si>
  <si>
    <t>R. Beuving/ E. Nijenhuis</t>
  </si>
  <si>
    <t>Hijken</t>
  </si>
  <si>
    <t>Rony Beuving</t>
  </si>
  <si>
    <t>Rubriek 6: Eenspannen Tuigpaarden Ereklasse</t>
  </si>
  <si>
    <t>Patijn</t>
  </si>
  <si>
    <t>L. Tel en L. Boelens</t>
  </si>
  <si>
    <t>Habibi</t>
  </si>
  <si>
    <t>Marvel</t>
  </si>
  <si>
    <t>J. de Boer</t>
  </si>
  <si>
    <t>Luitenant</t>
  </si>
  <si>
    <t>Comb. Alting/Ruinemans</t>
  </si>
  <si>
    <t>Joker</t>
  </si>
  <si>
    <t>Delviro</t>
  </si>
  <si>
    <t>W. Jansen/Oosterlaar</t>
  </si>
  <si>
    <t>Ditisem</t>
  </si>
  <si>
    <t>Roy M</t>
  </si>
  <si>
    <t>Comb. Muggen-Lueks</t>
  </si>
  <si>
    <t>Norg</t>
  </si>
  <si>
    <t>Knaller</t>
  </si>
  <si>
    <t>F. Helmus</t>
  </si>
  <si>
    <t>Oldekerk</t>
  </si>
  <si>
    <t>Ozandro</t>
  </si>
  <si>
    <t>A. Ten Berge</t>
  </si>
  <si>
    <t>Westerbork</t>
  </si>
  <si>
    <t>Rubriek7A: Eenspannen Tuigpaarden gereden door Dames vierwielig</t>
  </si>
  <si>
    <t>Gerlinde Vos</t>
  </si>
  <si>
    <t>Jarlina</t>
  </si>
  <si>
    <t>Stal Haak</t>
  </si>
  <si>
    <t>Ter Apel</t>
  </si>
  <si>
    <t>Nathalie Buwalda</t>
  </si>
  <si>
    <t>Manon Alting-Veerman</t>
  </si>
  <si>
    <t>Nora</t>
  </si>
  <si>
    <t>Idol</t>
  </si>
  <si>
    <t>Pien Jansen</t>
  </si>
  <si>
    <t>Esmee Takens</t>
  </si>
  <si>
    <t>Dominique Veenstra</t>
  </si>
  <si>
    <t>Els Nijenhuis</t>
  </si>
  <si>
    <t>Jelly Bosma</t>
  </si>
  <si>
    <t>Joyce Hoving</t>
  </si>
  <si>
    <t>Rubriek7B: Eenspannen Tuigpaarden gereden door Dames tweewielig</t>
  </si>
  <si>
    <t>Rubriek 8: Eenspannen Tuigpaarden Fokmerries</t>
  </si>
  <si>
    <t>Rubriek 9: Tweespannen Tuigpaarden</t>
  </si>
  <si>
    <t>Rubriek 19: Tuigpaarden gereden onder het Zadel</t>
  </si>
  <si>
    <t>Voor Rijvergunning Zadel</t>
  </si>
  <si>
    <t>Sandokan</t>
  </si>
  <si>
    <t>Mr Black Burg</t>
  </si>
  <si>
    <t>A. Berghuis</t>
  </si>
  <si>
    <t>Beilen</t>
  </si>
  <si>
    <t>Aaldert Berghuis</t>
  </si>
  <si>
    <t>Sarilla fan stal it wite kroechje</t>
  </si>
  <si>
    <t xml:space="preserve">Lanto </t>
  </si>
  <si>
    <t>S. de Jong en M. Punter</t>
  </si>
  <si>
    <t>Samantha de Jong</t>
  </si>
  <si>
    <t>Strijder DTD</t>
  </si>
  <si>
    <t>D. Drevers</t>
  </si>
  <si>
    <t>Oostwold</t>
  </si>
  <si>
    <t>Michel Punter</t>
  </si>
  <si>
    <t>OVB</t>
  </si>
  <si>
    <t>Lenteroos</t>
  </si>
  <si>
    <t>G. Bonestroo</t>
  </si>
  <si>
    <t>Oosterwolde GLD</t>
  </si>
  <si>
    <t>Wilbert van Lente</t>
  </si>
  <si>
    <t xml:space="preserve">R. Beuving </t>
  </si>
  <si>
    <t>Gert Boverhof</t>
  </si>
  <si>
    <t>Lieke Luefs</t>
  </si>
  <si>
    <t>B Dijk</t>
  </si>
  <si>
    <t>Uitslagen CH EXLOO d.d. 30-05-2026 Regionaal Noord</t>
  </si>
  <si>
    <t>6/SG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</si>
</sst>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0" borderId="1" xfId="0" applyNumberFormat="1" applyFont="1" applyBorder="1" applyProtection="1">
      <protection locked="0"/>
    </xf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4" fillId="0" borderId="3" xfId="0" applyFont="1" applyBorder="1" applyAlignment="1" applyProtection="1">
      <alignment horizontal="left"/>
      <protection locked="0"/>
    </xf>
    <xf numFmtId="0" fontId="7" fillId="0" borderId="6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1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6" fillId="0" borderId="2" xfId="0" applyFont="1" applyBorder="1"/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8" xfId="0" applyFont="1" applyBorder="1"/>
    <xf numFmtId="0" fontId="8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1" fontId="9" fillId="0" borderId="9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4" xfId="0" applyFont="1" applyBorder="1"/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9022166feb2b75/TAVENO/2026/Concoursen/Startpassen%20Noord%2026.xlsx" TargetMode="External"/><Relationship Id="rId1" Type="http://schemas.openxmlformats.org/officeDocument/2006/relationships/externalLinkPath" Target="https://d.docs.live.net/339022166FEB2B75/TAVENO/2026/Concoursen/Startpassen%20Noord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Maken Startlijst"/>
      <sheetName val="Sheet2"/>
    </sheetNames>
    <sheetDataSet>
      <sheetData sheetId="0">
        <row r="1">
          <cell r="A1" t="str">
            <v>Naam paard</v>
          </cell>
          <cell r="B1" t="str">
            <v>levensnummer</v>
          </cell>
          <cell r="C1" t="str">
            <v>wag.nr</v>
          </cell>
          <cell r="D1" t="str">
            <v>Afstamming</v>
          </cell>
          <cell r="E1" t="str">
            <v>Eigenaar</v>
          </cell>
          <cell r="F1" t="str">
            <v>Woonplaats</v>
          </cell>
          <cell r="G1" t="str">
            <v>Rijder</v>
          </cell>
        </row>
        <row r="2">
          <cell r="A2" t="str">
            <v>Action Quality Joker</v>
          </cell>
          <cell r="B2">
            <v>201409372</v>
          </cell>
          <cell r="C2">
            <v>28</v>
          </cell>
          <cell r="D2" t="str">
            <v>Endre</v>
          </cell>
          <cell r="E2" t="str">
            <v>L. Veerman</v>
          </cell>
          <cell r="F2" t="str">
            <v>Wittelte</v>
          </cell>
          <cell r="G2" t="str">
            <v>Leendert Veerman</v>
          </cell>
        </row>
        <row r="3">
          <cell r="A3" t="str">
            <v>Action Quality Kiana</v>
          </cell>
          <cell r="B3" t="str">
            <v>056-002-T00650031</v>
          </cell>
          <cell r="C3">
            <v>28</v>
          </cell>
          <cell r="D3" t="str">
            <v>Fantijn</v>
          </cell>
          <cell r="E3" t="str">
            <v>L. Veerman</v>
          </cell>
          <cell r="F3" t="str">
            <v>Wittelte</v>
          </cell>
          <cell r="G3" t="str">
            <v>Leendert Veerman</v>
          </cell>
        </row>
        <row r="4">
          <cell r="A4" t="str">
            <v>Action Quality Meander</v>
          </cell>
          <cell r="B4">
            <v>201701686</v>
          </cell>
          <cell r="C4">
            <v>28</v>
          </cell>
          <cell r="D4" t="str">
            <v>Hertog Jan</v>
          </cell>
          <cell r="E4" t="str">
            <v>L. Veerman</v>
          </cell>
          <cell r="F4" t="str">
            <v>Wittelte</v>
          </cell>
          <cell r="G4" t="str">
            <v>Leendert Veerman</v>
          </cell>
        </row>
        <row r="5">
          <cell r="A5" t="str">
            <v>Action Quality Pavarotti</v>
          </cell>
          <cell r="B5">
            <v>202001301</v>
          </cell>
          <cell r="C5">
            <v>28</v>
          </cell>
          <cell r="D5" t="str">
            <v>Bocellie</v>
          </cell>
          <cell r="E5" t="str">
            <v>L. Veerman</v>
          </cell>
          <cell r="F5" t="str">
            <v>Wittelte</v>
          </cell>
          <cell r="G5" t="str">
            <v>Leendert Veerman</v>
          </cell>
        </row>
        <row r="6">
          <cell r="A6" t="str">
            <v>Action Quality Rielanta</v>
          </cell>
          <cell r="B6">
            <v>202101009</v>
          </cell>
          <cell r="C6">
            <v>28</v>
          </cell>
          <cell r="D6" t="str">
            <v>Lanto HBC</v>
          </cell>
          <cell r="E6" t="str">
            <v xml:space="preserve"> C. van Dijk</v>
          </cell>
          <cell r="F6" t="str">
            <v xml:space="preserve">Vledder </v>
          </cell>
          <cell r="G6" t="str">
            <v>Leendert Veerman</v>
          </cell>
        </row>
        <row r="7">
          <cell r="A7" t="str">
            <v>Action Quality Simon</v>
          </cell>
          <cell r="B7">
            <v>202209006</v>
          </cell>
          <cell r="C7">
            <v>28</v>
          </cell>
          <cell r="D7" t="str">
            <v>Mr. Black Burg</v>
          </cell>
          <cell r="E7" t="str">
            <v>L. Veerman</v>
          </cell>
          <cell r="F7" t="str">
            <v>Wittelte</v>
          </cell>
          <cell r="G7" t="str">
            <v>Leendert Veerman</v>
          </cell>
        </row>
        <row r="8">
          <cell r="A8" t="str">
            <v>Action Quality Sophie</v>
          </cell>
          <cell r="B8">
            <v>202202101</v>
          </cell>
          <cell r="C8">
            <v>28</v>
          </cell>
          <cell r="D8" t="str">
            <v>Mr. Black Burg</v>
          </cell>
          <cell r="E8" t="str">
            <v>L. Veerman</v>
          </cell>
          <cell r="F8" t="str">
            <v>Wittelte</v>
          </cell>
          <cell r="G8" t="str">
            <v>Leendert Veerman</v>
          </cell>
        </row>
        <row r="9">
          <cell r="A9" t="str">
            <v>Betuwe's Orval</v>
          </cell>
          <cell r="B9">
            <v>201901729</v>
          </cell>
          <cell r="C9">
            <v>222</v>
          </cell>
          <cell r="D9" t="str">
            <v>Cizandro</v>
          </cell>
          <cell r="E9" t="str">
            <v>D.J. Beijerinck</v>
          </cell>
          <cell r="F9" t="str">
            <v>Ophemert</v>
          </cell>
          <cell r="G9" t="str">
            <v>Dirk Jan Beijerinck</v>
          </cell>
        </row>
        <row r="10">
          <cell r="A10" t="str">
            <v>Big Ben</v>
          </cell>
          <cell r="B10">
            <v>201600495</v>
          </cell>
          <cell r="C10">
            <v>383</v>
          </cell>
          <cell r="D10" t="str">
            <v>Urgent</v>
          </cell>
          <cell r="E10" t="str">
            <v>E. Corbeek</v>
          </cell>
          <cell r="F10" t="str">
            <v>Hengelo</v>
          </cell>
          <cell r="G10" t="str">
            <v>Evelien Corbeek</v>
          </cell>
        </row>
        <row r="11">
          <cell r="A11" t="str">
            <v>Casanova</v>
          </cell>
          <cell r="B11">
            <v>3000704243</v>
          </cell>
          <cell r="C11">
            <v>58</v>
          </cell>
          <cell r="D11" t="str">
            <v>Manno</v>
          </cell>
          <cell r="E11" t="str">
            <v>J. Jordans</v>
          </cell>
          <cell r="F11" t="str">
            <v>Landhorst</v>
          </cell>
          <cell r="G11" t="str">
            <v>Jan Jordans</v>
          </cell>
        </row>
        <row r="12">
          <cell r="A12" t="str">
            <v>Cetrienes</v>
          </cell>
          <cell r="B12">
            <v>3000708542</v>
          </cell>
          <cell r="C12">
            <v>277</v>
          </cell>
          <cell r="D12" t="str">
            <v>Vulcano</v>
          </cell>
          <cell r="E12" t="str">
            <v>R. Beuving</v>
          </cell>
          <cell r="F12" t="str">
            <v>Hijken</v>
          </cell>
          <cell r="G12" t="str">
            <v>Rony Beuving</v>
          </cell>
        </row>
        <row r="13">
          <cell r="A13" t="str">
            <v>Chique</v>
          </cell>
          <cell r="B13">
            <v>201810317</v>
          </cell>
          <cell r="C13">
            <v>139</v>
          </cell>
          <cell r="D13" t="str">
            <v>Idol</v>
          </cell>
          <cell r="E13" t="str">
            <v>H. van Voorst/ W. van Stam / C. Woning</v>
          </cell>
          <cell r="F13" t="str">
            <v>De Bilt</v>
          </cell>
          <cell r="G13" t="str">
            <v>Henk van Voorst</v>
          </cell>
        </row>
        <row r="14">
          <cell r="A14" t="str">
            <v>Cilardo</v>
          </cell>
          <cell r="B14">
            <v>3000703274</v>
          </cell>
          <cell r="C14">
            <v>48</v>
          </cell>
          <cell r="D14" t="str">
            <v>Ulandro</v>
          </cell>
          <cell r="E14" t="str">
            <v>Raeven Sporthorses BV</v>
          </cell>
          <cell r="F14" t="str">
            <v>Noorbeek</v>
          </cell>
          <cell r="G14" t="str">
            <v>Etienne Raeven</v>
          </cell>
        </row>
        <row r="15">
          <cell r="A15" t="str">
            <v>Cureda</v>
          </cell>
          <cell r="B15">
            <v>3000702082</v>
          </cell>
          <cell r="C15">
            <v>301</v>
          </cell>
          <cell r="D15" t="str">
            <v>Ulandro</v>
          </cell>
          <cell r="E15" t="str">
            <v>G.E.B. ter Laak</v>
          </cell>
          <cell r="F15" t="str">
            <v>Noordwijk</v>
          </cell>
          <cell r="G15" t="str">
            <v>Gijs ter Laak</v>
          </cell>
        </row>
        <row r="16">
          <cell r="A16" t="str">
            <v>Danno</v>
          </cell>
          <cell r="B16">
            <v>3000805852</v>
          </cell>
          <cell r="C16">
            <v>207</v>
          </cell>
          <cell r="D16" t="str">
            <v>Manno</v>
          </cell>
          <cell r="E16" t="str">
            <v>E. Witman</v>
          </cell>
          <cell r="F16" t="str">
            <v>Emst</v>
          </cell>
          <cell r="G16" t="str">
            <v>Erik Witman</v>
          </cell>
        </row>
        <row r="17">
          <cell r="A17" t="str">
            <v>Diesel</v>
          </cell>
          <cell r="B17">
            <v>3000806973</v>
          </cell>
          <cell r="C17">
            <v>156</v>
          </cell>
          <cell r="D17" t="str">
            <v>Unieko</v>
          </cell>
          <cell r="E17" t="str">
            <v>J. Donck</v>
          </cell>
          <cell r="F17" t="str">
            <v>Doornspijk</v>
          </cell>
          <cell r="G17" t="str">
            <v>John Donck</v>
          </cell>
        </row>
        <row r="18">
          <cell r="A18" t="str">
            <v>Dinkie</v>
          </cell>
          <cell r="B18">
            <v>3000802665</v>
          </cell>
          <cell r="C18">
            <v>205</v>
          </cell>
          <cell r="D18" t="str">
            <v>Manno</v>
          </cell>
          <cell r="E18" t="str">
            <v>G. Wouters</v>
          </cell>
          <cell r="F18" t="str">
            <v>Hierden</v>
          </cell>
          <cell r="G18" t="str">
            <v>Denise van den Brink</v>
          </cell>
        </row>
        <row r="19">
          <cell r="A19" t="str">
            <v>Ditisem</v>
          </cell>
          <cell r="B19">
            <v>3000807146</v>
          </cell>
          <cell r="C19">
            <v>245</v>
          </cell>
          <cell r="D19" t="str">
            <v>Roy M</v>
          </cell>
          <cell r="E19" t="str">
            <v>Comb. Muggen-Lueks</v>
          </cell>
          <cell r="F19" t="str">
            <v>Norg</v>
          </cell>
          <cell r="G19" t="str">
            <v>Albert Lueks</v>
          </cell>
        </row>
        <row r="20">
          <cell r="A20" t="str">
            <v>D'n Rikkert</v>
          </cell>
          <cell r="B20">
            <v>202100514</v>
          </cell>
          <cell r="C20">
            <v>56</v>
          </cell>
          <cell r="D20" t="str">
            <v>Fantijn</v>
          </cell>
          <cell r="E20" t="str">
            <v>E. Nijenhuis</v>
          </cell>
          <cell r="F20" t="str">
            <v>Hijken</v>
          </cell>
          <cell r="G20" t="str">
            <v>Rony Beuving</v>
          </cell>
        </row>
        <row r="21">
          <cell r="A21" t="str">
            <v>Dondroniem</v>
          </cell>
          <cell r="B21">
            <v>3000805124</v>
          </cell>
          <cell r="C21">
            <v>370</v>
          </cell>
          <cell r="D21" t="str">
            <v>Uromast</v>
          </cell>
          <cell r="E21" t="str">
            <v>Stal Boonstra</v>
          </cell>
          <cell r="F21" t="str">
            <v>Wijnjewoude</v>
          </cell>
          <cell r="G21" t="str">
            <v>Jan Boonstra</v>
          </cell>
        </row>
        <row r="22">
          <cell r="A22" t="str">
            <v>Dylano</v>
          </cell>
          <cell r="B22">
            <v>3000811550</v>
          </cell>
          <cell r="C22">
            <v>162</v>
          </cell>
          <cell r="D22" t="str">
            <v>Pl. Liberator</v>
          </cell>
          <cell r="E22" t="str">
            <v>M.C. de Groot/Blackhorse BV</v>
          </cell>
          <cell r="F22" t="str">
            <v>Giessenburg</v>
          </cell>
          <cell r="G22" t="str">
            <v>Mark de Groot</v>
          </cell>
        </row>
        <row r="23">
          <cell r="A23" t="str">
            <v>Ebert</v>
          </cell>
          <cell r="B23">
            <v>200902373</v>
          </cell>
          <cell r="C23">
            <v>126</v>
          </cell>
          <cell r="D23" t="str">
            <v>Unieko</v>
          </cell>
          <cell r="E23" t="str">
            <v>T. van Laar</v>
          </cell>
          <cell r="F23" t="str">
            <v>Nijkerk</v>
          </cell>
          <cell r="G23" t="str">
            <v>Teus van Laar</v>
          </cell>
        </row>
        <row r="24">
          <cell r="A24" t="str">
            <v>Eemnes K</v>
          </cell>
          <cell r="B24">
            <v>200903611</v>
          </cell>
          <cell r="C24">
            <v>206</v>
          </cell>
          <cell r="D24" t="str">
            <v>Manno</v>
          </cell>
          <cell r="E24" t="str">
            <v>T. v't. Klooster</v>
          </cell>
          <cell r="F24" t="str">
            <v>Eemnes</v>
          </cell>
          <cell r="G24" t="str">
            <v>Teus v't Klooster</v>
          </cell>
        </row>
        <row r="25">
          <cell r="A25" t="str">
            <v>El Nino V</v>
          </cell>
          <cell r="B25">
            <v>200903049</v>
          </cell>
          <cell r="C25">
            <v>20</v>
          </cell>
          <cell r="D25" t="str">
            <v>Atleet</v>
          </cell>
          <cell r="E25" t="str">
            <v>M. Verboord</v>
          </cell>
          <cell r="F25" t="str">
            <v>Vlijmen</v>
          </cell>
          <cell r="G25" t="str">
            <v>Martien Verboord</v>
          </cell>
        </row>
        <row r="26">
          <cell r="A26" t="str">
            <v>Elano</v>
          </cell>
          <cell r="B26">
            <v>200911806</v>
          </cell>
          <cell r="C26">
            <v>477</v>
          </cell>
          <cell r="D26" t="str">
            <v>Saffraan</v>
          </cell>
          <cell r="E26" t="str">
            <v>E. van Loenen</v>
          </cell>
          <cell r="F26" t="str">
            <v>Putten</v>
          </cell>
          <cell r="G26" t="str">
            <v>Henk Luyer</v>
          </cell>
        </row>
        <row r="27">
          <cell r="A27" t="str">
            <v xml:space="preserve">Elburg </v>
          </cell>
          <cell r="B27">
            <v>200903058</v>
          </cell>
          <cell r="C27">
            <v>397</v>
          </cell>
          <cell r="D27" t="str">
            <v>Morocco Field</v>
          </cell>
          <cell r="E27" t="str">
            <v>Stal Haak</v>
          </cell>
          <cell r="F27" t="str">
            <v>Ter Apel</v>
          </cell>
          <cell r="G27" t="str">
            <v>Nathalie Buwalda</v>
          </cell>
        </row>
        <row r="28">
          <cell r="A28" t="str">
            <v>Elegant</v>
          </cell>
          <cell r="B28">
            <v>200905532</v>
          </cell>
          <cell r="C28">
            <v>178</v>
          </cell>
          <cell r="D28" t="str">
            <v>Patijn</v>
          </cell>
          <cell r="E28" t="str">
            <v>Joh/DW Boeve</v>
          </cell>
          <cell r="F28" t="str">
            <v>Hattem</v>
          </cell>
          <cell r="G28" t="str">
            <v>Johan Boeve</v>
          </cell>
        </row>
        <row r="29">
          <cell r="A29" t="str">
            <v>Emaire</v>
          </cell>
          <cell r="B29">
            <v>200903207</v>
          </cell>
          <cell r="C29">
            <v>88</v>
          </cell>
          <cell r="D29" t="str">
            <v>Manno</v>
          </cell>
          <cell r="E29" t="str">
            <v>N. Calis/J. Kramer</v>
          </cell>
          <cell r="F29" t="str">
            <v>Abbekerk/ Oosternijkerk</v>
          </cell>
          <cell r="G29" t="str">
            <v>Nico Calis</v>
          </cell>
        </row>
        <row r="30">
          <cell r="A30" t="str">
            <v>Emerson</v>
          </cell>
          <cell r="B30">
            <v>200908679</v>
          </cell>
          <cell r="C30">
            <v>28</v>
          </cell>
          <cell r="D30" t="str">
            <v>Manno</v>
          </cell>
          <cell r="E30" t="str">
            <v>Mts. Alting</v>
          </cell>
          <cell r="F30" t="str">
            <v>Jipsingboertange</v>
          </cell>
          <cell r="G30" t="str">
            <v>Leendert Veerman</v>
          </cell>
        </row>
        <row r="31">
          <cell r="A31" t="str">
            <v>Endre</v>
          </cell>
          <cell r="B31">
            <v>200913720</v>
          </cell>
          <cell r="C31">
            <v>370</v>
          </cell>
          <cell r="D31" t="str">
            <v>Morocco Field</v>
          </cell>
          <cell r="E31" t="str">
            <v>Stal Boonstra</v>
          </cell>
          <cell r="F31" t="str">
            <v>Wijnjewoude</v>
          </cell>
          <cell r="G31" t="str">
            <v>Jan Boonstra</v>
          </cell>
        </row>
        <row r="32">
          <cell r="A32" t="str">
            <v>Eribo</v>
          </cell>
          <cell r="B32">
            <v>200906536</v>
          </cell>
          <cell r="C32">
            <v>213</v>
          </cell>
          <cell r="D32" t="str">
            <v>Manno</v>
          </cell>
          <cell r="E32" t="str">
            <v>K. Haverslag</v>
          </cell>
          <cell r="F32" t="str">
            <v>Bathmen</v>
          </cell>
          <cell r="G32" t="str">
            <v>Kim Haverslag</v>
          </cell>
        </row>
        <row r="33">
          <cell r="A33" t="str">
            <v>Excellente W</v>
          </cell>
          <cell r="B33">
            <v>200908580</v>
          </cell>
          <cell r="C33">
            <v>204</v>
          </cell>
          <cell r="D33" t="str">
            <v>Unieko</v>
          </cell>
          <cell r="E33" t="str">
            <v>G. v. Zijtveld</v>
          </cell>
          <cell r="F33" t="str">
            <v>Soest</v>
          </cell>
          <cell r="G33" t="str">
            <v>Josina Bezemer-van Zijtveld</v>
          </cell>
        </row>
        <row r="34">
          <cell r="A34" t="str">
            <v>Fantijn</v>
          </cell>
          <cell r="B34">
            <v>201000138</v>
          </cell>
          <cell r="C34">
            <v>231</v>
          </cell>
          <cell r="D34" t="str">
            <v>Patijn</v>
          </cell>
          <cell r="E34" t="str">
            <v>L. Tel en L. Boelens</v>
          </cell>
          <cell r="F34" t="str">
            <v>Een</v>
          </cell>
          <cell r="G34" t="str">
            <v>Linda Boelens</v>
          </cell>
        </row>
        <row r="35">
          <cell r="A35" t="str">
            <v>Fenderose</v>
          </cell>
          <cell r="B35">
            <v>201007568</v>
          </cell>
          <cell r="C35">
            <v>282</v>
          </cell>
          <cell r="D35" t="str">
            <v>Patijn</v>
          </cell>
          <cell r="E35" t="str">
            <v>J.H. Mittendorff</v>
          </cell>
          <cell r="F35" t="str">
            <v>de Krim</v>
          </cell>
          <cell r="G35" t="str">
            <v>Jan Mittendorff</v>
          </cell>
        </row>
        <row r="36">
          <cell r="A36" t="str">
            <v>Fontana D</v>
          </cell>
          <cell r="B36">
            <v>201011804</v>
          </cell>
          <cell r="C36">
            <v>156</v>
          </cell>
          <cell r="D36" t="str">
            <v>Waterman</v>
          </cell>
          <cell r="E36" t="str">
            <v>J. Donck</v>
          </cell>
          <cell r="F36" t="str">
            <v>Doornspijk</v>
          </cell>
          <cell r="G36" t="str">
            <v>Ada Donck</v>
          </cell>
        </row>
        <row r="37">
          <cell r="A37" t="str">
            <v>Freedom</v>
          </cell>
          <cell r="B37">
            <v>201009861</v>
          </cell>
          <cell r="C37">
            <v>153</v>
          </cell>
          <cell r="D37" t="str">
            <v>Patijn</v>
          </cell>
          <cell r="E37" t="str">
            <v>W. Jansen</v>
          </cell>
          <cell r="F37" t="str">
            <v>Olst</v>
          </cell>
          <cell r="G37" t="str">
            <v>Wim Jansen</v>
          </cell>
        </row>
        <row r="38">
          <cell r="A38" t="str">
            <v>Funita</v>
          </cell>
          <cell r="B38">
            <v>201005959</v>
          </cell>
          <cell r="C38">
            <v>17</v>
          </cell>
          <cell r="D38" t="str">
            <v>Manno</v>
          </cell>
          <cell r="E38" t="str">
            <v>Fam. van Wessel</v>
          </cell>
          <cell r="F38" t="str">
            <v>Zwartebroek</v>
          </cell>
          <cell r="G38" t="str">
            <v>Lambertus Huckriede</v>
          </cell>
        </row>
        <row r="39">
          <cell r="A39" t="str">
            <v>Gelane</v>
          </cell>
          <cell r="B39">
            <v>201103726</v>
          </cell>
          <cell r="C39">
            <v>169</v>
          </cell>
          <cell r="D39" t="str">
            <v>Cizandro</v>
          </cell>
          <cell r="E39" t="str">
            <v>J. van Middendorp</v>
          </cell>
          <cell r="F39" t="str">
            <v>Ermelo</v>
          </cell>
          <cell r="G39" t="str">
            <v>Jordy van Middendorp</v>
          </cell>
        </row>
        <row r="40">
          <cell r="A40" t="str">
            <v>Gerran PSH</v>
          </cell>
          <cell r="B40">
            <v>201102569</v>
          </cell>
          <cell r="C40">
            <v>329</v>
          </cell>
          <cell r="D40" t="str">
            <v>Atleet</v>
          </cell>
          <cell r="E40" t="str">
            <v>Fam. Pos</v>
          </cell>
          <cell r="F40" t="str">
            <v>Ankeveen</v>
          </cell>
          <cell r="G40" t="str">
            <v>Marcel Ritsma</v>
          </cell>
        </row>
        <row r="41">
          <cell r="A41" t="str">
            <v>Giantha</v>
          </cell>
          <cell r="B41">
            <v>201104469</v>
          </cell>
          <cell r="C41">
            <v>69</v>
          </cell>
          <cell r="D41" t="str">
            <v>Atleet</v>
          </cell>
          <cell r="E41" t="str">
            <v>R.H. Veenstra</v>
          </cell>
          <cell r="F41" t="str">
            <v>Boyl</v>
          </cell>
          <cell r="G41" t="str">
            <v>Margreet vd Zwaag</v>
          </cell>
        </row>
        <row r="42">
          <cell r="A42" t="str">
            <v>Gorita</v>
          </cell>
          <cell r="B42">
            <v>201104094</v>
          </cell>
          <cell r="C42">
            <v>83</v>
          </cell>
          <cell r="D42" t="str">
            <v>Atleet</v>
          </cell>
          <cell r="E42" t="str">
            <v>K. Buist</v>
          </cell>
          <cell r="F42" t="str">
            <v>Nuis</v>
          </cell>
          <cell r="G42" t="str">
            <v>Klaas Buist</v>
          </cell>
        </row>
        <row r="43">
          <cell r="A43" t="str">
            <v>Grandioos</v>
          </cell>
          <cell r="B43">
            <v>201101068</v>
          </cell>
          <cell r="C43">
            <v>434</v>
          </cell>
          <cell r="D43" t="str">
            <v>Atleet</v>
          </cell>
          <cell r="E43" t="str">
            <v>M. Westerink</v>
          </cell>
          <cell r="F43" t="str">
            <v>Zwartebroek</v>
          </cell>
          <cell r="G43" t="str">
            <v>Marit Westerink</v>
          </cell>
        </row>
        <row r="44">
          <cell r="A44" t="str">
            <v>GSM Optimist</v>
          </cell>
          <cell r="B44">
            <v>201904879</v>
          </cell>
          <cell r="C44">
            <v>312</v>
          </cell>
          <cell r="D44" t="str">
            <v>Kordaat</v>
          </cell>
          <cell r="E44" t="str">
            <v>Jr. Bouwman</v>
          </cell>
          <cell r="F44" t="str">
            <v>Nijeveen</v>
          </cell>
          <cell r="G44" t="str">
            <v>Jr Bouwman</v>
          </cell>
        </row>
        <row r="45">
          <cell r="A45" t="str">
            <v>G-star</v>
          </cell>
          <cell r="B45">
            <v>201100180</v>
          </cell>
          <cell r="C45">
            <v>175</v>
          </cell>
          <cell r="D45" t="str">
            <v>Be my King</v>
          </cell>
          <cell r="E45" t="str">
            <v>A. &amp; G. Greidanus</v>
          </cell>
          <cell r="F45" t="str">
            <v>Zevenhuizen</v>
          </cell>
          <cell r="G45" t="str">
            <v>Gerben Greidanus</v>
          </cell>
        </row>
        <row r="46">
          <cell r="A46" t="str">
            <v>Haarman</v>
          </cell>
          <cell r="B46">
            <v>201200115</v>
          </cell>
          <cell r="C46">
            <v>58</v>
          </cell>
          <cell r="D46" t="str">
            <v>Manno</v>
          </cell>
          <cell r="E46" t="str">
            <v>J. Jordans</v>
          </cell>
          <cell r="F46" t="str">
            <v>Landhorst</v>
          </cell>
          <cell r="G46" t="str">
            <v>Jan Jordans</v>
          </cell>
        </row>
        <row r="47">
          <cell r="A47" t="str">
            <v>Habibi</v>
          </cell>
          <cell r="B47">
            <v>201209864</v>
          </cell>
          <cell r="C47">
            <v>9</v>
          </cell>
          <cell r="D47" t="str">
            <v>Marvel</v>
          </cell>
          <cell r="E47" t="str">
            <v>J. de Boer</v>
          </cell>
          <cell r="F47" t="str">
            <v>Mantinge</v>
          </cell>
          <cell r="G47" t="str">
            <v>Joyce Naarding-de Boer</v>
          </cell>
        </row>
        <row r="48">
          <cell r="A48" t="str">
            <v>Hannalina</v>
          </cell>
          <cell r="B48">
            <v>201204490</v>
          </cell>
          <cell r="C48">
            <v>590</v>
          </cell>
          <cell r="D48" t="str">
            <v>Crescendo</v>
          </cell>
          <cell r="E48" t="str">
            <v>A. Bakx</v>
          </cell>
          <cell r="F48" t="str">
            <v>Liempde</v>
          </cell>
          <cell r="G48" t="str">
            <v>Ad Bakx</v>
          </cell>
        </row>
        <row r="49">
          <cell r="A49" t="str">
            <v>Hebulanes</v>
          </cell>
          <cell r="B49">
            <v>201204208</v>
          </cell>
          <cell r="C49">
            <v>153</v>
          </cell>
          <cell r="D49" t="str">
            <v>Cizandro</v>
          </cell>
          <cell r="E49" t="str">
            <v>W. Jansen/ M. Oosterlaar</v>
          </cell>
          <cell r="F49" t="str">
            <v>Olst</v>
          </cell>
          <cell r="G49" t="str">
            <v>Wim Jansen</v>
          </cell>
        </row>
        <row r="50">
          <cell r="A50" t="str">
            <v>Heliotroop</v>
          </cell>
          <cell r="B50">
            <v>201206737</v>
          </cell>
          <cell r="C50">
            <v>271</v>
          </cell>
          <cell r="D50" t="str">
            <v>Colonist</v>
          </cell>
          <cell r="E50" t="str">
            <v>H. en G. Naber</v>
          </cell>
          <cell r="F50" t="str">
            <v>Nieuw-Weerdinge</v>
          </cell>
          <cell r="G50" t="str">
            <v>Henk Hammers</v>
          </cell>
        </row>
        <row r="51">
          <cell r="A51" t="str">
            <v>Hertog Jan</v>
          </cell>
          <cell r="B51">
            <v>201204333</v>
          </cell>
          <cell r="C51">
            <v>162</v>
          </cell>
          <cell r="D51" t="str">
            <v>Cizandro</v>
          </cell>
          <cell r="E51" t="str">
            <v>Blackhorse B.V.</v>
          </cell>
          <cell r="F51" t="str">
            <v>Papendrecht</v>
          </cell>
          <cell r="G51" t="str">
            <v>Mark de Groot</v>
          </cell>
        </row>
        <row r="52">
          <cell r="A52" t="str">
            <v>I am Lientje</v>
          </cell>
          <cell r="B52">
            <v>201301881</v>
          </cell>
          <cell r="C52">
            <v>156</v>
          </cell>
          <cell r="D52" t="str">
            <v>Let's Zepplin</v>
          </cell>
          <cell r="E52" t="str">
            <v>J. Donck</v>
          </cell>
          <cell r="F52" t="str">
            <v>Doornspijk</v>
          </cell>
          <cell r="G52" t="str">
            <v>John Donck</v>
          </cell>
        </row>
        <row r="53">
          <cell r="A53" t="str">
            <v>Ibiza</v>
          </cell>
          <cell r="B53">
            <v>201301190</v>
          </cell>
          <cell r="C53">
            <v>240</v>
          </cell>
          <cell r="D53" t="str">
            <v>Unieko</v>
          </cell>
          <cell r="E53" t="str">
            <v>L. Nijzing</v>
          </cell>
          <cell r="F53" t="str">
            <v>Klazienaveen-Noord</v>
          </cell>
          <cell r="G53" t="str">
            <v>Lennard Nijzing</v>
          </cell>
        </row>
        <row r="54">
          <cell r="A54" t="str">
            <v>Icanita</v>
          </cell>
          <cell r="B54">
            <v>201305666</v>
          </cell>
          <cell r="C54">
            <v>231</v>
          </cell>
          <cell r="D54" t="str">
            <v>Colonist</v>
          </cell>
          <cell r="E54" t="str">
            <v>L. Tel</v>
          </cell>
          <cell r="F54" t="str">
            <v>Een</v>
          </cell>
          <cell r="G54" t="str">
            <v>Linda Boelens</v>
          </cell>
        </row>
        <row r="55">
          <cell r="A55" t="str">
            <v>Idol</v>
          </cell>
          <cell r="B55">
            <v>201300207</v>
          </cell>
          <cell r="C55">
            <v>162</v>
          </cell>
          <cell r="D55" t="str">
            <v>Manno</v>
          </cell>
          <cell r="E55" t="str">
            <v>Blackhorse B.V.</v>
          </cell>
          <cell r="F55" t="str">
            <v>Sliedrecht</v>
          </cell>
          <cell r="G55" t="str">
            <v>Mark de Groot</v>
          </cell>
        </row>
        <row r="56">
          <cell r="A56" t="str">
            <v>Iglesias</v>
          </cell>
          <cell r="B56">
            <v>201302050</v>
          </cell>
          <cell r="C56">
            <v>553</v>
          </cell>
          <cell r="D56" t="str">
            <v>Waldemar</v>
          </cell>
          <cell r="E56" t="str">
            <v>W. v.d. Wijngaard</v>
          </cell>
          <cell r="F56" t="str">
            <v>Woerden</v>
          </cell>
          <cell r="G56" t="str">
            <v>Wilco v.d. Wijngaard</v>
          </cell>
        </row>
        <row r="57">
          <cell r="A57" t="str">
            <v>Ilanda PSH</v>
          </cell>
          <cell r="B57">
            <v>201303955</v>
          </cell>
          <cell r="C57">
            <v>329</v>
          </cell>
          <cell r="D57" t="str">
            <v>Eebert</v>
          </cell>
          <cell r="E57" t="str">
            <v>Fam. Pos</v>
          </cell>
          <cell r="F57" t="str">
            <v>Ankeveen</v>
          </cell>
          <cell r="G57" t="str">
            <v>Marcel Ritsma</v>
          </cell>
        </row>
        <row r="58">
          <cell r="A58" t="str">
            <v>Ilardo</v>
          </cell>
          <cell r="B58">
            <v>201306203</v>
          </cell>
          <cell r="C58">
            <v>474</v>
          </cell>
          <cell r="D58" t="str">
            <v>Eebert</v>
          </cell>
          <cell r="E58" t="str">
            <v>H. Schuit</v>
          </cell>
          <cell r="F58" t="str">
            <v>Spanbroek</v>
          </cell>
          <cell r="G58" t="str">
            <v>Harrie Schuit</v>
          </cell>
        </row>
        <row r="59">
          <cell r="A59" t="str">
            <v>Ilina</v>
          </cell>
          <cell r="B59">
            <v>201303035</v>
          </cell>
          <cell r="C59">
            <v>314</v>
          </cell>
          <cell r="D59" t="str">
            <v>Eebert</v>
          </cell>
          <cell r="E59" t="str">
            <v>Stal Mekkes</v>
          </cell>
          <cell r="F59" t="str">
            <v>Doezum</v>
          </cell>
          <cell r="G59" t="str">
            <v>Jelle vd Weide</v>
          </cell>
        </row>
        <row r="60">
          <cell r="A60" t="str">
            <v>India</v>
          </cell>
          <cell r="B60">
            <v>201301646</v>
          </cell>
          <cell r="C60">
            <v>5</v>
          </cell>
          <cell r="D60" t="str">
            <v>Cizandro</v>
          </cell>
          <cell r="E60" t="str">
            <v>U. Haarsma</v>
          </cell>
          <cell r="F60" t="str">
            <v>Tjerkwerd</v>
          </cell>
          <cell r="G60" t="str">
            <v>Ule Haarsma</v>
          </cell>
        </row>
        <row r="61">
          <cell r="A61" t="str">
            <v>Inita</v>
          </cell>
          <cell r="B61">
            <v>201303187</v>
          </cell>
          <cell r="C61">
            <v>58</v>
          </cell>
          <cell r="D61" t="str">
            <v>Patijn</v>
          </cell>
          <cell r="E61" t="str">
            <v>J. Jordans</v>
          </cell>
          <cell r="F61" t="str">
            <v>Landhorst</v>
          </cell>
          <cell r="G61" t="str">
            <v>Davy Jordans</v>
          </cell>
        </row>
        <row r="62">
          <cell r="A62" t="str">
            <v>Iowa</v>
          </cell>
          <cell r="B62">
            <v>201308893</v>
          </cell>
          <cell r="C62">
            <v>126</v>
          </cell>
          <cell r="D62" t="str">
            <v>Manno</v>
          </cell>
          <cell r="E62" t="str">
            <v>T. van Laar</v>
          </cell>
          <cell r="F62" t="str">
            <v>Nijkerk</v>
          </cell>
          <cell r="G62" t="str">
            <v>Teus van Laar</v>
          </cell>
        </row>
        <row r="63">
          <cell r="A63" t="str">
            <v>Isadora</v>
          </cell>
          <cell r="B63">
            <v>201300889</v>
          </cell>
          <cell r="C63">
            <v>206</v>
          </cell>
          <cell r="D63" t="str">
            <v>Cizandro</v>
          </cell>
          <cell r="E63" t="str">
            <v>R. v.d. Weiden</v>
          </cell>
          <cell r="F63" t="str">
            <v>Eemnes</v>
          </cell>
          <cell r="G63" t="str">
            <v>Robin van der Weiden</v>
          </cell>
        </row>
        <row r="64">
          <cell r="A64" t="str">
            <v>Ivirona</v>
          </cell>
          <cell r="B64">
            <v>201301968</v>
          </cell>
          <cell r="C64">
            <v>434</v>
          </cell>
          <cell r="D64" t="str">
            <v>Eebert</v>
          </cell>
          <cell r="E64" t="str">
            <v>C. Stellaard</v>
          </cell>
          <cell r="F64" t="str">
            <v>Hooglanderveen</v>
          </cell>
          <cell r="G64" t="str">
            <v>Gerrit Westerink</v>
          </cell>
        </row>
        <row r="65">
          <cell r="A65" t="str">
            <v>Jack Daniels PSH</v>
          </cell>
          <cell r="B65">
            <v>201404814</v>
          </cell>
          <cell r="C65">
            <v>329</v>
          </cell>
          <cell r="D65" t="str">
            <v>Manno</v>
          </cell>
          <cell r="E65" t="str">
            <v>Fam. Pos</v>
          </cell>
          <cell r="F65" t="str">
            <v>Ankeveen</v>
          </cell>
          <cell r="G65" t="str">
            <v>Marcel Ritsma</v>
          </cell>
        </row>
        <row r="66">
          <cell r="A66" t="str">
            <v>Jack Sparrow PSH</v>
          </cell>
          <cell r="B66">
            <v>201402866</v>
          </cell>
          <cell r="C66">
            <v>329</v>
          </cell>
          <cell r="D66" t="str">
            <v>Cizandro</v>
          </cell>
          <cell r="E66" t="str">
            <v>Fam. Pos</v>
          </cell>
          <cell r="F66" t="str">
            <v>Ankeveen</v>
          </cell>
          <cell r="G66" t="str">
            <v>Marcel Ritsma</v>
          </cell>
        </row>
        <row r="67">
          <cell r="A67" t="str">
            <v>James</v>
          </cell>
          <cell r="B67">
            <v>201401594</v>
          </cell>
          <cell r="C67">
            <v>126</v>
          </cell>
          <cell r="D67" t="str">
            <v>Manno</v>
          </cell>
          <cell r="E67" t="str">
            <v>T. van Laar</v>
          </cell>
          <cell r="F67" t="str">
            <v>Nijkerk</v>
          </cell>
          <cell r="G67" t="str">
            <v>Teus van Laar</v>
          </cell>
        </row>
        <row r="68">
          <cell r="A68" t="str">
            <v>Jara</v>
          </cell>
          <cell r="B68">
            <v>201401253</v>
          </cell>
          <cell r="C68">
            <v>88</v>
          </cell>
          <cell r="D68" t="str">
            <v>Cizandro</v>
          </cell>
          <cell r="E68" t="str">
            <v>J. Kramer</v>
          </cell>
          <cell r="F68" t="str">
            <v>Abbekerk</v>
          </cell>
          <cell r="G68" t="str">
            <v>Nico Calis</v>
          </cell>
        </row>
        <row r="69">
          <cell r="A69" t="str">
            <v>Jarana</v>
          </cell>
          <cell r="B69">
            <v>201409368</v>
          </cell>
          <cell r="C69">
            <v>88</v>
          </cell>
          <cell r="D69" t="str">
            <v>Atleet</v>
          </cell>
          <cell r="E69" t="str">
            <v>N. Calis</v>
          </cell>
          <cell r="F69" t="str">
            <v>Oosternijkerk</v>
          </cell>
          <cell r="G69" t="str">
            <v>Nico Calis</v>
          </cell>
        </row>
        <row r="70">
          <cell r="A70" t="str">
            <v>Jarlina</v>
          </cell>
          <cell r="B70">
            <v>201401551</v>
          </cell>
          <cell r="C70">
            <v>397</v>
          </cell>
          <cell r="D70" t="str">
            <v>Cizandro</v>
          </cell>
          <cell r="E70" t="str">
            <v>Stal Haak</v>
          </cell>
          <cell r="F70" t="str">
            <v>Ter Apel</v>
          </cell>
          <cell r="G70" t="str">
            <v>Nathalie Buwalda</v>
          </cell>
        </row>
        <row r="71">
          <cell r="A71" t="str">
            <v>Jennytou</v>
          </cell>
          <cell r="B71">
            <v>201402740</v>
          </cell>
          <cell r="C71">
            <v>7</v>
          </cell>
          <cell r="D71" t="str">
            <v>Delviro</v>
          </cell>
          <cell r="E71" t="str">
            <v>H. Minkema</v>
          </cell>
          <cell r="F71" t="str">
            <v>De Wilgen</v>
          </cell>
          <cell r="G71" t="str">
            <v>Henk Minkema</v>
          </cell>
        </row>
        <row r="72">
          <cell r="A72" t="str">
            <v>Jericho</v>
          </cell>
          <cell r="B72">
            <v>201406676</v>
          </cell>
          <cell r="C72">
            <v>162</v>
          </cell>
          <cell r="D72" t="str">
            <v>Dylano</v>
          </cell>
          <cell r="E72" t="str">
            <v>E. Kruiswijk</v>
          </cell>
          <cell r="F72" t="str">
            <v>Loenen ad Vecht</v>
          </cell>
          <cell r="G72" t="str">
            <v>Mark de Groot</v>
          </cell>
        </row>
        <row r="73">
          <cell r="A73" t="str">
            <v>Jidona</v>
          </cell>
          <cell r="B73">
            <v>201400618</v>
          </cell>
          <cell r="C73">
            <v>73</v>
          </cell>
          <cell r="D73" t="str">
            <v>Cizandro</v>
          </cell>
          <cell r="E73" t="str">
            <v>J. de Jong/ R. Hofstra</v>
          </cell>
          <cell r="F73" t="str">
            <v>Lytsewierrum</v>
          </cell>
          <cell r="G73" t="str">
            <v>Richard Hofstra</v>
          </cell>
        </row>
        <row r="74">
          <cell r="A74" t="str">
            <v>Jirzela-C</v>
          </cell>
          <cell r="B74">
            <v>201404825</v>
          </cell>
          <cell r="C74">
            <v>48</v>
          </cell>
          <cell r="D74" t="str">
            <v>Plains Liberator</v>
          </cell>
          <cell r="E74" t="str">
            <v>E. Raeven</v>
          </cell>
          <cell r="F74" t="str">
            <v>Noorbeek</v>
          </cell>
          <cell r="G74" t="str">
            <v>Etienne Raeven</v>
          </cell>
        </row>
        <row r="75">
          <cell r="A75" t="str">
            <v>Jivirona</v>
          </cell>
          <cell r="B75">
            <v>201402272</v>
          </cell>
          <cell r="C75">
            <v>301</v>
          </cell>
          <cell r="D75" t="str">
            <v>Eebert</v>
          </cell>
          <cell r="E75" t="str">
            <v>G.E.B. ter Laak</v>
          </cell>
          <cell r="F75" t="str">
            <v>Noordwijk</v>
          </cell>
          <cell r="G75" t="str">
            <v>Gijs ter Laak</v>
          </cell>
        </row>
        <row r="76">
          <cell r="A76" t="str">
            <v>Johannalina</v>
          </cell>
          <cell r="B76">
            <v>201402351</v>
          </cell>
          <cell r="C76">
            <v>398</v>
          </cell>
          <cell r="D76" t="str">
            <v>Cizandro</v>
          </cell>
          <cell r="E76" t="str">
            <v>D. Veerman-van Vuuren</v>
          </cell>
          <cell r="F76" t="str">
            <v>Goudswaard</v>
          </cell>
          <cell r="G76" t="str">
            <v>Dicky Veerman-van Vuuren</v>
          </cell>
        </row>
        <row r="77">
          <cell r="A77" t="str">
            <v>Johnson</v>
          </cell>
          <cell r="B77">
            <v>201401349</v>
          </cell>
          <cell r="C77">
            <v>370</v>
          </cell>
          <cell r="D77" t="str">
            <v>Manno</v>
          </cell>
          <cell r="E77" t="str">
            <v>Stal Boonstra</v>
          </cell>
          <cell r="F77" t="str">
            <v>Wijnjewoude</v>
          </cell>
          <cell r="G77" t="str">
            <v>Jan Boonstra</v>
          </cell>
        </row>
        <row r="78">
          <cell r="A78" t="str">
            <v>Joker</v>
          </cell>
          <cell r="B78">
            <v>201404392</v>
          </cell>
          <cell r="C78">
            <v>153</v>
          </cell>
          <cell r="D78" t="str">
            <v>Delviro</v>
          </cell>
          <cell r="E78" t="str">
            <v>W. Jansen/Oosterlaar</v>
          </cell>
          <cell r="F78" t="str">
            <v>Olst</v>
          </cell>
          <cell r="G78" t="str">
            <v>Wim Jansen</v>
          </cell>
        </row>
        <row r="79">
          <cell r="A79" t="str">
            <v>Jonkheer</v>
          </cell>
          <cell r="B79">
            <v>201404176</v>
          </cell>
          <cell r="C79">
            <v>20</v>
          </cell>
          <cell r="D79" t="str">
            <v>Eebert</v>
          </cell>
          <cell r="E79" t="str">
            <v>M. Verboord</v>
          </cell>
          <cell r="F79" t="str">
            <v>Vlijmen</v>
          </cell>
          <cell r="G79" t="str">
            <v>Martien Verboord</v>
          </cell>
        </row>
        <row r="80">
          <cell r="A80" t="str">
            <v>Jovitha</v>
          </cell>
          <cell r="B80">
            <v>201404424</v>
          </cell>
          <cell r="C80">
            <v>416</v>
          </cell>
          <cell r="D80" t="str">
            <v>Cizandro</v>
          </cell>
          <cell r="E80" t="str">
            <v>H. Hamstra</v>
          </cell>
          <cell r="F80" t="str">
            <v>Jistrum</v>
          </cell>
          <cell r="G80" t="str">
            <v>Harm Hamstra</v>
          </cell>
        </row>
        <row r="81">
          <cell r="A81" t="str">
            <v>Judex</v>
          </cell>
          <cell r="B81">
            <v>201403438</v>
          </cell>
          <cell r="C81">
            <v>440</v>
          </cell>
          <cell r="D81" t="str">
            <v>Eebert</v>
          </cell>
          <cell r="E81" t="str">
            <v>C. Klinkhamer</v>
          </cell>
          <cell r="F81" t="str">
            <v>Graft</v>
          </cell>
          <cell r="G81" t="str">
            <v>Cees Klinkhamer</v>
          </cell>
        </row>
        <row r="82">
          <cell r="A82" t="str">
            <v>Julant</v>
          </cell>
          <cell r="B82">
            <v>201407447</v>
          </cell>
          <cell r="C82">
            <v>427</v>
          </cell>
          <cell r="D82" t="str">
            <v>Fantijn</v>
          </cell>
          <cell r="E82" t="str">
            <v>H en G Naber</v>
          </cell>
          <cell r="F82" t="str">
            <v>Nieuw Weerdinge</v>
          </cell>
          <cell r="G82" t="str">
            <v>Grietje Naber</v>
          </cell>
        </row>
        <row r="83">
          <cell r="A83" t="str">
            <v>Julius</v>
          </cell>
          <cell r="B83">
            <v>201404380</v>
          </cell>
          <cell r="C83">
            <v>427</v>
          </cell>
          <cell r="D83" t="str">
            <v>Eebert</v>
          </cell>
          <cell r="E83" t="str">
            <v>H en G Naber</v>
          </cell>
          <cell r="F83" t="str">
            <v>Nieuw Weerdinge</v>
          </cell>
          <cell r="G83" t="str">
            <v>Grietje Naber</v>
          </cell>
        </row>
        <row r="84">
          <cell r="A84" t="str">
            <v>Just Lucky</v>
          </cell>
          <cell r="B84">
            <v>201406140</v>
          </cell>
          <cell r="C84">
            <v>17</v>
          </cell>
          <cell r="D84" t="str">
            <v>Wenthworth Ebony</v>
          </cell>
          <cell r="E84" t="str">
            <v>L. Huckriede</v>
          </cell>
          <cell r="F84" t="str">
            <v>Enschede</v>
          </cell>
          <cell r="G84" t="str">
            <v>Lambertus Huckriede</v>
          </cell>
        </row>
        <row r="85">
          <cell r="A85" t="str">
            <v>Kalibra</v>
          </cell>
          <cell r="B85">
            <v>201508655</v>
          </cell>
          <cell r="C85">
            <v>31</v>
          </cell>
          <cell r="D85" t="str">
            <v>Emilano</v>
          </cell>
          <cell r="E85" t="str">
            <v>A. van Essen</v>
          </cell>
          <cell r="F85" t="str">
            <v>Vaassen</v>
          </cell>
          <cell r="G85" t="str">
            <v>Aat van Essen</v>
          </cell>
        </row>
        <row r="86">
          <cell r="A86" t="str">
            <v>Kalina</v>
          </cell>
          <cell r="B86">
            <v>201501121</v>
          </cell>
          <cell r="C86">
            <v>63</v>
          </cell>
          <cell r="D86" t="str">
            <v>Eebert</v>
          </cell>
          <cell r="E86" t="str">
            <v>De Vries</v>
          </cell>
          <cell r="F86" t="str">
            <v>Elsloo</v>
          </cell>
          <cell r="G86" t="str">
            <v>Harm Jan Veenstra</v>
          </cell>
        </row>
        <row r="87">
          <cell r="A87" t="str">
            <v>Kastrona</v>
          </cell>
          <cell r="B87">
            <v>201505009</v>
          </cell>
          <cell r="C87">
            <v>330</v>
          </cell>
          <cell r="D87" t="str">
            <v>Eebert</v>
          </cell>
          <cell r="E87" t="str">
            <v>S. Ardesch</v>
          </cell>
          <cell r="F87" t="str">
            <v>Lemele</v>
          </cell>
          <cell r="G87" t="str">
            <v>Sebastiaan Ardesch</v>
          </cell>
        </row>
        <row r="88">
          <cell r="A88" t="str">
            <v>Kazandra</v>
          </cell>
          <cell r="B88">
            <v>201502558</v>
          </cell>
          <cell r="C88">
            <v>23</v>
          </cell>
          <cell r="D88" t="str">
            <v>Cizandro</v>
          </cell>
          <cell r="E88" t="str">
            <v>E. van Loenen</v>
          </cell>
          <cell r="F88" t="str">
            <v>Putten</v>
          </cell>
          <cell r="G88" t="str">
            <v>Evert van Loenen</v>
          </cell>
        </row>
        <row r="89">
          <cell r="A89" t="str">
            <v>Kellytou</v>
          </cell>
          <cell r="B89">
            <v>201504007</v>
          </cell>
          <cell r="C89">
            <v>7</v>
          </cell>
          <cell r="D89" t="str">
            <v>Emilano</v>
          </cell>
          <cell r="E89" t="str">
            <v>H. Minkema</v>
          </cell>
          <cell r="F89" t="str">
            <v>De Wilgen</v>
          </cell>
          <cell r="G89" t="str">
            <v>Sander Hoogenberg</v>
          </cell>
        </row>
        <row r="90">
          <cell r="A90" t="str">
            <v>Kentucky</v>
          </cell>
          <cell r="B90">
            <v>201509115</v>
          </cell>
          <cell r="C90">
            <v>44</v>
          </cell>
          <cell r="D90" t="str">
            <v>Fantijn</v>
          </cell>
          <cell r="E90" t="str">
            <v>K. Huckriede</v>
          </cell>
          <cell r="F90" t="str">
            <v>Enschede</v>
          </cell>
          <cell r="G90" t="str">
            <v>Kevin Huckriede</v>
          </cell>
        </row>
        <row r="91">
          <cell r="A91" t="str">
            <v>Kenzi</v>
          </cell>
          <cell r="B91">
            <v>201504890</v>
          </cell>
          <cell r="C91">
            <v>153</v>
          </cell>
          <cell r="D91" t="str">
            <v>Manno</v>
          </cell>
          <cell r="E91" t="str">
            <v>W. Jansen/Oosterlaar</v>
          </cell>
          <cell r="F91" t="str">
            <v>Olst</v>
          </cell>
          <cell r="G91" t="str">
            <v>Wim Jansen</v>
          </cell>
        </row>
        <row r="92">
          <cell r="A92" t="str">
            <v>Kerona</v>
          </cell>
          <cell r="B92">
            <v>201500273</v>
          </cell>
          <cell r="C92">
            <v>543</v>
          </cell>
          <cell r="D92" t="str">
            <v>Urgent</v>
          </cell>
          <cell r="E92" t="str">
            <v>M. van Bruggen</v>
          </cell>
          <cell r="F92" t="str">
            <v>Varik</v>
          </cell>
          <cell r="G92" t="str">
            <v>Marcel van Bruggen</v>
          </cell>
        </row>
        <row r="93">
          <cell r="A93" t="str">
            <v>Kianita</v>
          </cell>
          <cell r="B93">
            <v>201504879</v>
          </cell>
          <cell r="C93">
            <v>490</v>
          </cell>
          <cell r="D93" t="str">
            <v>Eebert</v>
          </cell>
          <cell r="E93" t="str">
            <v>F. Luijer</v>
          </cell>
          <cell r="F93" t="str">
            <v>Kortehoef</v>
          </cell>
          <cell r="G93" t="str">
            <v>Henk Luijer</v>
          </cell>
        </row>
        <row r="94">
          <cell r="A94" t="str">
            <v>King</v>
          </cell>
          <cell r="B94">
            <v>201505382</v>
          </cell>
          <cell r="C94">
            <v>58</v>
          </cell>
          <cell r="D94" t="str">
            <v>Fantijn</v>
          </cell>
          <cell r="E94" t="str">
            <v>J. Jordans</v>
          </cell>
          <cell r="F94" t="str">
            <v>Landhorst</v>
          </cell>
          <cell r="G94" t="str">
            <v>Jan Jordans</v>
          </cell>
        </row>
        <row r="95">
          <cell r="A95" t="str">
            <v>King Thomas</v>
          </cell>
          <cell r="B95">
            <v>201505012</v>
          </cell>
          <cell r="C95">
            <v>250</v>
          </cell>
          <cell r="D95" t="str">
            <v>Cizandro</v>
          </cell>
          <cell r="E95" t="str">
            <v>W. Venema</v>
          </cell>
          <cell r="F95" t="str">
            <v>Suwâld</v>
          </cell>
          <cell r="G95" t="str">
            <v>Wiebe Venema</v>
          </cell>
        </row>
        <row r="96">
          <cell r="A96" t="str">
            <v>Knaller</v>
          </cell>
          <cell r="B96">
            <v>201504428</v>
          </cell>
          <cell r="C96">
            <v>394</v>
          </cell>
          <cell r="D96" t="str">
            <v>Cizandro</v>
          </cell>
          <cell r="E96" t="str">
            <v>F. Helmus</v>
          </cell>
          <cell r="F96" t="str">
            <v>Oldekerk</v>
          </cell>
          <cell r="G96" t="str">
            <v>Mart Helmus</v>
          </cell>
        </row>
        <row r="97">
          <cell r="A97" t="str">
            <v>Kontiki</v>
          </cell>
          <cell r="B97">
            <v>201502160</v>
          </cell>
          <cell r="C97">
            <v>230</v>
          </cell>
          <cell r="D97" t="str">
            <v>Eebert</v>
          </cell>
          <cell r="E97" t="str">
            <v>Fam. Scherphof</v>
          </cell>
          <cell r="F97" t="str">
            <v>Nieuw Weerdinge</v>
          </cell>
          <cell r="G97" t="str">
            <v>Marieke Stolwijk-Scherphof</v>
          </cell>
        </row>
        <row r="98">
          <cell r="A98" t="str">
            <v>Korose</v>
          </cell>
          <cell r="B98">
            <v>201502501</v>
          </cell>
          <cell r="C98">
            <v>67</v>
          </cell>
          <cell r="D98" t="str">
            <v>Fantijn</v>
          </cell>
          <cell r="E98" t="str">
            <v>M. Postma</v>
          </cell>
          <cell r="F98" t="str">
            <v>Grootegast</v>
          </cell>
          <cell r="G98" t="str">
            <v>Henk Prins</v>
          </cell>
        </row>
        <row r="99">
          <cell r="A99" t="str">
            <v>Kuliena</v>
          </cell>
          <cell r="B99">
            <v>201501052</v>
          </cell>
          <cell r="C99">
            <v>590</v>
          </cell>
          <cell r="D99" t="str">
            <v>Cizandro</v>
          </cell>
          <cell r="E99" t="str">
            <v>A. Bakx</v>
          </cell>
          <cell r="F99" t="str">
            <v>Liempde</v>
          </cell>
          <cell r="G99" t="str">
            <v>Ad Bakx</v>
          </cell>
        </row>
        <row r="100">
          <cell r="A100" t="str">
            <v>Kumalya</v>
          </cell>
          <cell r="B100">
            <v>201500044</v>
          </cell>
          <cell r="C100">
            <v>205</v>
          </cell>
          <cell r="D100" t="str">
            <v>Fantijn</v>
          </cell>
          <cell r="E100" t="str">
            <v>G. Wouters</v>
          </cell>
          <cell r="F100" t="str">
            <v>Hierden</v>
          </cell>
          <cell r="G100" t="str">
            <v>Gert Wouters</v>
          </cell>
        </row>
        <row r="101">
          <cell r="A101" t="str">
            <v>Kuwalda D</v>
          </cell>
          <cell r="B101">
            <v>201509108</v>
          </cell>
          <cell r="C101">
            <v>23</v>
          </cell>
          <cell r="D101" t="str">
            <v>Eebert</v>
          </cell>
          <cell r="E101" t="str">
            <v>E. van Loenen</v>
          </cell>
          <cell r="F101" t="str">
            <v>Putten</v>
          </cell>
          <cell r="G101" t="str">
            <v>Evert van Loenen</v>
          </cell>
        </row>
        <row r="102">
          <cell r="A102" t="str">
            <v>La Chouffe</v>
          </cell>
          <cell r="B102">
            <v>201609363</v>
          </cell>
          <cell r="C102">
            <v>88</v>
          </cell>
          <cell r="D102" t="str">
            <v>Hertog Jan</v>
          </cell>
          <cell r="E102" t="str">
            <v>Stoeterij de Miedloane</v>
          </cell>
          <cell r="F102" t="str">
            <v>Westereen</v>
          </cell>
          <cell r="G102" t="str">
            <v>Annemieke Calis</v>
          </cell>
        </row>
        <row r="103">
          <cell r="A103" t="str">
            <v>Lakei</v>
          </cell>
          <cell r="B103">
            <v>201603288</v>
          </cell>
          <cell r="C103">
            <v>73</v>
          </cell>
          <cell r="D103" t="str">
            <v>Dylano</v>
          </cell>
          <cell r="E103" t="str">
            <v>A.P. van Doorn</v>
          </cell>
          <cell r="F103" t="str">
            <v>Soest</v>
          </cell>
          <cell r="G103" t="str">
            <v>Richard Hofstra</v>
          </cell>
        </row>
        <row r="104">
          <cell r="A104" t="str">
            <v>Landheer</v>
          </cell>
          <cell r="B104">
            <v>201604495</v>
          </cell>
          <cell r="C104">
            <v>5</v>
          </cell>
          <cell r="D104" t="str">
            <v>Fantijn</v>
          </cell>
          <cell r="E104" t="str">
            <v>U. Haarsma</v>
          </cell>
          <cell r="F104" t="str">
            <v>Tjerkwerd</v>
          </cell>
          <cell r="G104" t="str">
            <v>Ule Haarsma</v>
          </cell>
        </row>
        <row r="105">
          <cell r="A105" t="str">
            <v>Lanto PSH</v>
          </cell>
          <cell r="B105">
            <v>201600293</v>
          </cell>
          <cell r="C105">
            <v>329</v>
          </cell>
          <cell r="D105" t="str">
            <v>Delviro</v>
          </cell>
          <cell r="E105" t="str">
            <v>H. en C. Pos</v>
          </cell>
          <cell r="F105" t="str">
            <v>Ankeveen</v>
          </cell>
          <cell r="G105" t="str">
            <v>Marcel Ritsma</v>
          </cell>
        </row>
        <row r="106">
          <cell r="A106" t="str">
            <v>Laperty</v>
          </cell>
          <cell r="B106">
            <v>201605555</v>
          </cell>
          <cell r="C106">
            <v>156</v>
          </cell>
          <cell r="D106" t="str">
            <v>Hertog Jan</v>
          </cell>
          <cell r="E106" t="str">
            <v>J. Donck</v>
          </cell>
          <cell r="F106" t="str">
            <v>Doornspijk</v>
          </cell>
          <cell r="G106" t="str">
            <v>Ada Donck</v>
          </cell>
        </row>
        <row r="107">
          <cell r="A107" t="str">
            <v>Lastrona</v>
          </cell>
          <cell r="B107">
            <v>201606878</v>
          </cell>
          <cell r="C107">
            <v>153</v>
          </cell>
          <cell r="D107" t="str">
            <v>Eebert</v>
          </cell>
          <cell r="E107" t="str">
            <v>W. Jansen</v>
          </cell>
          <cell r="F107" t="str">
            <v>Olst</v>
          </cell>
          <cell r="G107" t="str">
            <v>Wim Jansen</v>
          </cell>
        </row>
        <row r="108">
          <cell r="A108" t="str">
            <v>Latino</v>
          </cell>
          <cell r="B108">
            <v>201603862</v>
          </cell>
          <cell r="C108">
            <v>162</v>
          </cell>
          <cell r="D108" t="str">
            <v>Dylano</v>
          </cell>
          <cell r="E108" t="str">
            <v>Comb. Vink/Kruiswijk/de Groot</v>
          </cell>
          <cell r="F108" t="str">
            <v>Giessenburg</v>
          </cell>
          <cell r="G108" t="str">
            <v>Mark de Groot</v>
          </cell>
        </row>
        <row r="109">
          <cell r="A109" t="str">
            <v>Laurentz</v>
          </cell>
          <cell r="B109">
            <v>201600128</v>
          </cell>
          <cell r="C109">
            <v>9</v>
          </cell>
          <cell r="D109" t="str">
            <v>Crescendo HBC</v>
          </cell>
          <cell r="E109" t="str">
            <v>Fam. de Boer</v>
          </cell>
          <cell r="F109" t="str">
            <v>Mantige</v>
          </cell>
          <cell r="G109" t="str">
            <v>Han de Boer</v>
          </cell>
        </row>
        <row r="110">
          <cell r="A110" t="str">
            <v>Leetida</v>
          </cell>
          <cell r="B110">
            <v>201604869</v>
          </cell>
          <cell r="C110">
            <v>145</v>
          </cell>
          <cell r="D110" t="str">
            <v>Eebert</v>
          </cell>
          <cell r="E110" t="str">
            <v>G. Koers</v>
          </cell>
          <cell r="F110" t="str">
            <v>Gees</v>
          </cell>
          <cell r="G110" t="str">
            <v>Gert Koers</v>
          </cell>
        </row>
        <row r="111">
          <cell r="A111" t="str">
            <v>Leffe Blond</v>
          </cell>
          <cell r="B111">
            <v>201602973</v>
          </cell>
          <cell r="C111">
            <v>162</v>
          </cell>
          <cell r="D111" t="str">
            <v>Dylano</v>
          </cell>
          <cell r="E111" t="str">
            <v>Stoeterij Blackhorses BV</v>
          </cell>
          <cell r="F111" t="str">
            <v>Sliedrecht</v>
          </cell>
          <cell r="G111" t="str">
            <v>Mark de Groot</v>
          </cell>
        </row>
        <row r="112">
          <cell r="A112" t="str">
            <v>Lendrini</v>
          </cell>
          <cell r="B112">
            <v>201600932</v>
          </cell>
          <cell r="C112">
            <v>204</v>
          </cell>
          <cell r="D112" t="str">
            <v>Hertog Jan</v>
          </cell>
          <cell r="E112" t="str">
            <v>J.P.C.van Zijtveld</v>
          </cell>
          <cell r="F112" t="str">
            <v>Soest</v>
          </cell>
          <cell r="G112" t="str">
            <v>Josina van Zijtveld</v>
          </cell>
        </row>
        <row r="113">
          <cell r="A113" t="str">
            <v>Lenteroos</v>
          </cell>
          <cell r="B113">
            <v>201607460</v>
          </cell>
          <cell r="C113">
            <v>164</v>
          </cell>
          <cell r="D113" t="str">
            <v>Eebert</v>
          </cell>
          <cell r="E113" t="str">
            <v>G. Bonestroo</v>
          </cell>
          <cell r="F113" t="str">
            <v>Oosterwolde GLD</v>
          </cell>
          <cell r="G113" t="str">
            <v>Gerrit Bonestroo</v>
          </cell>
        </row>
        <row r="114">
          <cell r="A114" t="str">
            <v>Leona</v>
          </cell>
          <cell r="B114">
            <v>201601510</v>
          </cell>
          <cell r="C114">
            <v>314</v>
          </cell>
          <cell r="D114" t="str">
            <v>Atleet</v>
          </cell>
          <cell r="E114" t="str">
            <v>J. vd. Weide</v>
          </cell>
          <cell r="F114" t="str">
            <v>Tjerkwerd</v>
          </cell>
          <cell r="G114" t="str">
            <v>Jelle van der Weide</v>
          </cell>
        </row>
        <row r="115">
          <cell r="A115" t="str">
            <v>Lex</v>
          </cell>
          <cell r="B115">
            <v>201602033</v>
          </cell>
          <cell r="C115">
            <v>153</v>
          </cell>
          <cell r="D115" t="str">
            <v>Sir Arie</v>
          </cell>
          <cell r="E115" t="str">
            <v>W. Jansen</v>
          </cell>
          <cell r="F115" t="str">
            <v>Olst</v>
          </cell>
          <cell r="G115" t="str">
            <v>Wim Jansen</v>
          </cell>
        </row>
        <row r="116">
          <cell r="A116" t="str">
            <v>Lexington</v>
          </cell>
          <cell r="B116">
            <v>201609577</v>
          </cell>
          <cell r="C116">
            <v>277</v>
          </cell>
          <cell r="D116" t="str">
            <v>Hertog Jan</v>
          </cell>
          <cell r="E116" t="str">
            <v>Roberto Facini</v>
          </cell>
          <cell r="F116" t="str">
            <v>Italie</v>
          </cell>
          <cell r="G116" t="str">
            <v>Rony Beuving</v>
          </cell>
        </row>
        <row r="117">
          <cell r="A117" t="str">
            <v>Lizzy</v>
          </cell>
          <cell r="B117">
            <v>201600409</v>
          </cell>
          <cell r="C117">
            <v>23</v>
          </cell>
          <cell r="D117" t="str">
            <v>Eebert</v>
          </cell>
          <cell r="E117" t="str">
            <v>E.J. van Loenen</v>
          </cell>
          <cell r="F117" t="str">
            <v>Putten</v>
          </cell>
          <cell r="G117" t="str">
            <v>Evert van Loenen</v>
          </cell>
        </row>
        <row r="118">
          <cell r="A118" t="str">
            <v>London Eye</v>
          </cell>
          <cell r="B118">
            <v>201905353</v>
          </cell>
          <cell r="C118">
            <v>383</v>
          </cell>
          <cell r="D118" t="str">
            <v>Idol</v>
          </cell>
          <cell r="E118" t="str">
            <v>A. vd Veen/ E. Corbeek</v>
          </cell>
          <cell r="F118" t="str">
            <v>Hengelo</v>
          </cell>
          <cell r="G118" t="str">
            <v>Evelien Corbeek</v>
          </cell>
        </row>
        <row r="119">
          <cell r="A119" t="str">
            <v>Lord Liberty L</v>
          </cell>
          <cell r="B119">
            <v>201603245</v>
          </cell>
          <cell r="C119">
            <v>440</v>
          </cell>
          <cell r="D119" t="str">
            <v>Fabuleus</v>
          </cell>
          <cell r="E119" t="str">
            <v>C. Klinkhamer</v>
          </cell>
          <cell r="F119" t="str">
            <v>Graft</v>
          </cell>
          <cell r="G119" t="str">
            <v>Cees Klinkhamer</v>
          </cell>
        </row>
        <row r="120">
          <cell r="A120" t="str">
            <v>Lorton</v>
          </cell>
          <cell r="B120">
            <v>201604302</v>
          </cell>
          <cell r="C120">
            <v>48</v>
          </cell>
          <cell r="D120" t="str">
            <v>Hertog Jan</v>
          </cell>
          <cell r="E120" t="str">
            <v>Raeven Sporthorses BV</v>
          </cell>
          <cell r="F120" t="str">
            <v>Noorbeek</v>
          </cell>
          <cell r="G120" t="str">
            <v>Etienne Raeven</v>
          </cell>
        </row>
        <row r="121">
          <cell r="A121" t="str">
            <v>Luitenant</v>
          </cell>
          <cell r="B121">
            <v>201604318</v>
          </cell>
          <cell r="C121">
            <v>220</v>
          </cell>
          <cell r="D121" t="str">
            <v>Fantijn</v>
          </cell>
          <cell r="E121" t="str">
            <v>Comb. Alting/Ruinemans</v>
          </cell>
          <cell r="F121" t="str">
            <v>Jipsingboertange</v>
          </cell>
          <cell r="G121" t="str">
            <v>Niek Alting</v>
          </cell>
        </row>
        <row r="122">
          <cell r="A122" t="str">
            <v>Luwandra</v>
          </cell>
          <cell r="B122">
            <v>201600512</v>
          </cell>
          <cell r="C122">
            <v>153</v>
          </cell>
          <cell r="D122" t="str">
            <v>Fantijn</v>
          </cell>
          <cell r="E122" t="str">
            <v>W. Jansen</v>
          </cell>
          <cell r="F122" t="str">
            <v>Olst</v>
          </cell>
          <cell r="G122" t="str">
            <v>Wim Jansen</v>
          </cell>
        </row>
        <row r="123">
          <cell r="A123" t="str">
            <v>Mabellanita</v>
          </cell>
          <cell r="B123">
            <v>201704632</v>
          </cell>
          <cell r="C123">
            <v>360</v>
          </cell>
          <cell r="D123" t="str">
            <v>Atleet</v>
          </cell>
          <cell r="E123" t="str">
            <v>J.W. van Wessel</v>
          </cell>
          <cell r="F123" t="str">
            <v>Zwartebroek</v>
          </cell>
          <cell r="G123" t="str">
            <v>Harry van Middelaar</v>
          </cell>
        </row>
        <row r="124">
          <cell r="A124" t="str">
            <v>Ma'belle</v>
          </cell>
          <cell r="B124">
            <v>201700930</v>
          </cell>
          <cell r="C124">
            <v>221</v>
          </cell>
          <cell r="D124" t="str">
            <v>Delviro</v>
          </cell>
          <cell r="E124" t="str">
            <v>J.C. Bassa van Muyden</v>
          </cell>
          <cell r="F124" t="str">
            <v>Meerkerk</v>
          </cell>
          <cell r="G124" t="str">
            <v>Cobi Bassa</v>
          </cell>
        </row>
        <row r="125">
          <cell r="A125" t="str">
            <v>Mac Cloud</v>
          </cell>
          <cell r="B125">
            <v>201708537</v>
          </cell>
          <cell r="C125">
            <v>58</v>
          </cell>
          <cell r="D125" t="str">
            <v>Dylano</v>
          </cell>
          <cell r="E125" t="str">
            <v>J. Jordans</v>
          </cell>
          <cell r="F125" t="str">
            <v>Landhorst</v>
          </cell>
          <cell r="G125" t="str">
            <v>Jan Jordans</v>
          </cell>
        </row>
        <row r="126">
          <cell r="A126" t="str">
            <v>Madora</v>
          </cell>
          <cell r="B126">
            <v>201705184</v>
          </cell>
          <cell r="C126">
            <v>271</v>
          </cell>
          <cell r="D126" t="str">
            <v>Heliotroop</v>
          </cell>
          <cell r="E126" t="str">
            <v>G. Kamphorst</v>
          </cell>
          <cell r="F126" t="str">
            <v>Zwartebroek</v>
          </cell>
          <cell r="G126" t="str">
            <v>Henk Hammers</v>
          </cell>
        </row>
        <row r="127">
          <cell r="A127" t="str">
            <v>Magnifiek</v>
          </cell>
          <cell r="B127">
            <v>201701674</v>
          </cell>
          <cell r="C127">
            <v>17</v>
          </cell>
          <cell r="D127" t="str">
            <v>Idol</v>
          </cell>
          <cell r="E127" t="str">
            <v>L. Huckriede</v>
          </cell>
          <cell r="F127" t="str">
            <v>Enschede</v>
          </cell>
          <cell r="G127" t="str">
            <v>Lambertus Huckriede</v>
          </cell>
        </row>
        <row r="128">
          <cell r="A128" t="str">
            <v>Majesteit</v>
          </cell>
          <cell r="B128">
            <v>201701431</v>
          </cell>
          <cell r="C128">
            <v>162</v>
          </cell>
          <cell r="D128" t="str">
            <v>Atleet</v>
          </cell>
          <cell r="E128" t="str">
            <v>Fijaker za Svadbe</v>
          </cell>
          <cell r="F128" t="str">
            <v>Kroatië</v>
          </cell>
          <cell r="G128" t="str">
            <v>Mark de Groot</v>
          </cell>
        </row>
        <row r="129">
          <cell r="A129" t="str">
            <v>Mareda</v>
          </cell>
          <cell r="B129">
            <v>201703085</v>
          </cell>
          <cell r="C129">
            <v>420</v>
          </cell>
          <cell r="D129" t="str">
            <v>Idol</v>
          </cell>
          <cell r="E129" t="str">
            <v>E. Kruiswijk</v>
          </cell>
          <cell r="F129" t="str">
            <v>Loenen ad Vecht</v>
          </cell>
          <cell r="G129" t="str">
            <v>Berry v.d. Genugten</v>
          </cell>
        </row>
        <row r="130">
          <cell r="A130" t="str">
            <v>Martin Morero</v>
          </cell>
          <cell r="B130">
            <v>201706697</v>
          </cell>
          <cell r="C130">
            <v>17</v>
          </cell>
          <cell r="D130" t="str">
            <v>Atleet</v>
          </cell>
          <cell r="E130" t="str">
            <v>L. Huckriede</v>
          </cell>
          <cell r="F130" t="str">
            <v>Enschede</v>
          </cell>
          <cell r="G130" t="str">
            <v>Lambertus Huckriede</v>
          </cell>
        </row>
        <row r="131">
          <cell r="A131" t="str">
            <v>Mary-Rose MJDB</v>
          </cell>
          <cell r="B131">
            <v>201700295</v>
          </cell>
          <cell r="C131">
            <v>150</v>
          </cell>
          <cell r="D131" t="str">
            <v>Delviro</v>
          </cell>
          <cell r="E131" t="str">
            <v>M.J. de Boer</v>
          </cell>
          <cell r="F131" t="str">
            <v>Wanneperveen</v>
          </cell>
          <cell r="G131" t="str">
            <v>Joelle Smit-Berghuis</v>
          </cell>
        </row>
        <row r="132">
          <cell r="A132" t="str">
            <v>Maximaal PSH</v>
          </cell>
          <cell r="B132">
            <v>201707013</v>
          </cell>
          <cell r="C132">
            <v>329</v>
          </cell>
          <cell r="D132" t="str">
            <v>Atleet</v>
          </cell>
          <cell r="E132" t="str">
            <v>Fam. Pos</v>
          </cell>
          <cell r="F132" t="str">
            <v>Ankeveen</v>
          </cell>
          <cell r="G132" t="str">
            <v>Marcel Ritsma</v>
          </cell>
        </row>
        <row r="133">
          <cell r="A133" t="str">
            <v xml:space="preserve">Meewis </v>
          </cell>
          <cell r="B133">
            <v>201705457</v>
          </cell>
          <cell r="C133">
            <v>106</v>
          </cell>
          <cell r="D133" t="str">
            <v>Eclipse Flash Dance</v>
          </cell>
          <cell r="E133" t="str">
            <v>L. Wijkmans</v>
          </cell>
          <cell r="F133" t="str">
            <v>Elshout</v>
          </cell>
          <cell r="G133" t="str">
            <v>Leo Wijkmans</v>
          </cell>
        </row>
        <row r="134">
          <cell r="A134" t="str">
            <v>Meiroos</v>
          </cell>
          <cell r="B134">
            <v>201702422</v>
          </cell>
          <cell r="C134">
            <v>28</v>
          </cell>
          <cell r="D134" t="str">
            <v>Idol</v>
          </cell>
          <cell r="E134" t="str">
            <v>A.P. van Doorn</v>
          </cell>
          <cell r="F134" t="str">
            <v>Soest</v>
          </cell>
          <cell r="G134" t="str">
            <v>Leendert Veerman</v>
          </cell>
        </row>
        <row r="135">
          <cell r="A135" t="str">
            <v>Memories MCM</v>
          </cell>
          <cell r="B135">
            <v>201705394</v>
          </cell>
          <cell r="C135">
            <v>220</v>
          </cell>
          <cell r="D135" t="str">
            <v>Cizandro</v>
          </cell>
          <cell r="E135" t="str">
            <v>N. Alting / M. Veerman</v>
          </cell>
          <cell r="F135" t="str">
            <v>Jipsingboertange</v>
          </cell>
          <cell r="G135" t="str">
            <v>Niek Alting</v>
          </cell>
        </row>
        <row r="136">
          <cell r="A136" t="str">
            <v>Mereda II</v>
          </cell>
          <cell r="B136">
            <v>201705908</v>
          </cell>
          <cell r="C136">
            <v>46</v>
          </cell>
          <cell r="D136" t="str">
            <v>Eebert</v>
          </cell>
          <cell r="E136" t="str">
            <v>M. Veldhuizen</v>
          </cell>
          <cell r="F136" t="str">
            <v>USA</v>
          </cell>
          <cell r="G136" t="str">
            <v>Freek Saris</v>
          </cell>
        </row>
        <row r="137">
          <cell r="A137" t="str">
            <v xml:space="preserve">Merlot V.D.L. </v>
          </cell>
          <cell r="B137">
            <v>201700286</v>
          </cell>
          <cell r="C137">
            <v>88</v>
          </cell>
          <cell r="D137" t="str">
            <v>Cizandro</v>
          </cell>
          <cell r="E137" t="str">
            <v>Stoeterij de Miedloane</v>
          </cell>
          <cell r="F137" t="str">
            <v>de Westereen</v>
          </cell>
          <cell r="G137" t="str">
            <v>Nico Calis</v>
          </cell>
        </row>
        <row r="138">
          <cell r="A138" t="str">
            <v>Midalburga L</v>
          </cell>
          <cell r="B138">
            <v>201705820</v>
          </cell>
          <cell r="C138">
            <v>121</v>
          </cell>
          <cell r="D138" t="str">
            <v>Raffles</v>
          </cell>
          <cell r="E138" t="str">
            <v>H. Scholten</v>
          </cell>
          <cell r="F138" t="str">
            <v>Wezep</v>
          </cell>
          <cell r="G138" t="str">
            <v>Henk Scholten</v>
          </cell>
        </row>
        <row r="139">
          <cell r="A139" t="str">
            <v>Miraculeus</v>
          </cell>
          <cell r="B139">
            <v>201706076</v>
          </cell>
          <cell r="C139">
            <v>317</v>
          </cell>
          <cell r="D139" t="str">
            <v>Cizandro</v>
          </cell>
          <cell r="E139" t="str">
            <v>A. vd Veen</v>
          </cell>
          <cell r="F139" t="str">
            <v>Vroomshoop</v>
          </cell>
          <cell r="G139" t="str">
            <v>Jessica vd Veen</v>
          </cell>
        </row>
        <row r="140">
          <cell r="A140" t="str">
            <v>Mirzela van Hapert</v>
          </cell>
          <cell r="B140">
            <v>201702904</v>
          </cell>
          <cell r="C140">
            <v>568</v>
          </cell>
          <cell r="D140" t="str">
            <v>Cizandro</v>
          </cell>
          <cell r="E140" t="str">
            <v>H. Castelijns</v>
          </cell>
          <cell r="F140" t="str">
            <v>Hapert</v>
          </cell>
          <cell r="G140" t="str">
            <v>Hans Castelijns</v>
          </cell>
        </row>
        <row r="141">
          <cell r="A141" t="str">
            <v>Miss Cerona VS</v>
          </cell>
          <cell r="B141">
            <v>201702363</v>
          </cell>
          <cell r="C141">
            <v>632</v>
          </cell>
          <cell r="D141" t="str">
            <v>Atleet</v>
          </cell>
          <cell r="E141" t="str">
            <v>D.J. Raaijmakers</v>
          </cell>
          <cell r="F141" t="str">
            <v>Geffen</v>
          </cell>
          <cell r="G141" t="str">
            <v>Dort-Jan Raaijmakers</v>
          </cell>
        </row>
        <row r="142">
          <cell r="A142" t="str">
            <v>Miss Colinde VS</v>
          </cell>
          <cell r="B142">
            <v>201702873</v>
          </cell>
          <cell r="C142">
            <v>301</v>
          </cell>
          <cell r="D142" t="str">
            <v>Waterman</v>
          </cell>
          <cell r="E142" t="str">
            <v>G. ter Laak</v>
          </cell>
          <cell r="F142" t="str">
            <v>Noordwijk</v>
          </cell>
          <cell r="G142" t="str">
            <v>Gijs ter Laak</v>
          </cell>
        </row>
        <row r="143">
          <cell r="A143" t="str">
            <v>Mondiaal PSH</v>
          </cell>
          <cell r="B143">
            <v>201700603</v>
          </cell>
          <cell r="C143">
            <v>329</v>
          </cell>
          <cell r="D143" t="str">
            <v>Icellie</v>
          </cell>
          <cell r="E143" t="str">
            <v>Fam. Pos</v>
          </cell>
          <cell r="F143" t="str">
            <v>Ankeveen</v>
          </cell>
          <cell r="G143" t="str">
            <v>Marcel Ritsma</v>
          </cell>
        </row>
        <row r="144">
          <cell r="A144" t="str">
            <v>Montreal HBC</v>
          </cell>
          <cell r="B144">
            <v>201703855</v>
          </cell>
          <cell r="C144">
            <v>2</v>
          </cell>
          <cell r="D144" t="str">
            <v>Idol</v>
          </cell>
          <cell r="E144" t="str">
            <v>Stal Mekkes</v>
          </cell>
          <cell r="F144" t="str">
            <v>Doezum</v>
          </cell>
          <cell r="G144" t="str">
            <v>Derk Jan Mekkes</v>
          </cell>
        </row>
        <row r="145">
          <cell r="A145" t="str">
            <v>Mr. Blue Sky BFT</v>
          </cell>
          <cell r="B145">
            <v>201701808</v>
          </cell>
          <cell r="C145">
            <v>644</v>
          </cell>
          <cell r="D145" t="str">
            <v>Idol</v>
          </cell>
          <cell r="E145" t="str">
            <v>B. Franken</v>
          </cell>
          <cell r="F145" t="str">
            <v>Elspeet</v>
          </cell>
          <cell r="G145" t="str">
            <v>Brian Franken</v>
          </cell>
        </row>
        <row r="146">
          <cell r="A146" t="str">
            <v>Mureda Silvijn</v>
          </cell>
          <cell r="B146">
            <v>201700492</v>
          </cell>
          <cell r="C146">
            <v>73</v>
          </cell>
          <cell r="D146" t="str">
            <v>Unieko</v>
          </cell>
          <cell r="E146" t="str">
            <v>A.P. van Doorn</v>
          </cell>
          <cell r="F146" t="str">
            <v>Soest</v>
          </cell>
          <cell r="G146" t="str">
            <v>Richard Hofstra</v>
          </cell>
        </row>
        <row r="147">
          <cell r="A147" t="str">
            <v xml:space="preserve">Mydieni </v>
          </cell>
          <cell r="B147">
            <v>201701857</v>
          </cell>
          <cell r="C147">
            <v>73</v>
          </cell>
          <cell r="D147" t="str">
            <v>Sir Arie</v>
          </cell>
          <cell r="E147" t="str">
            <v>R. Hofstra/ N. v.d. Vegt</v>
          </cell>
          <cell r="F147" t="str">
            <v>Offingawier</v>
          </cell>
          <cell r="G147" t="str">
            <v>Richard Hofstra</v>
          </cell>
        </row>
        <row r="148">
          <cell r="A148" t="str">
            <v>Mylady- Silvalina</v>
          </cell>
          <cell r="B148">
            <v>201707631</v>
          </cell>
          <cell r="C148">
            <v>32</v>
          </cell>
          <cell r="D148" t="str">
            <v>Cizandro</v>
          </cell>
          <cell r="E148" t="str">
            <v>C. Brouwer</v>
          </cell>
          <cell r="F148" t="str">
            <v>Meerle Belgie</v>
          </cell>
          <cell r="G148" t="str">
            <v>Robbie van Dijk</v>
          </cell>
        </row>
        <row r="149">
          <cell r="A149" t="str">
            <v>Nacho</v>
          </cell>
          <cell r="B149">
            <v>201801124</v>
          </cell>
          <cell r="C149">
            <v>25</v>
          </cell>
          <cell r="D149" t="str">
            <v>Indiana</v>
          </cell>
          <cell r="E149" t="str">
            <v>L. Verhoeff</v>
          </cell>
          <cell r="F149" t="str">
            <v>Krimpen ad Lek</v>
          </cell>
          <cell r="G149" t="str">
            <v>Lean Verhoeff</v>
          </cell>
        </row>
        <row r="150">
          <cell r="A150" t="str">
            <v>Nadia</v>
          </cell>
          <cell r="B150">
            <v>201802756</v>
          </cell>
          <cell r="C150">
            <v>330</v>
          </cell>
          <cell r="D150" t="str">
            <v>Fantijn</v>
          </cell>
          <cell r="E150" t="str">
            <v>G.W. Zuidema-van Dam/ S. Ardesch</v>
          </cell>
          <cell r="F150" t="str">
            <v>Lemele</v>
          </cell>
          <cell r="G150" t="str">
            <v>Sebastiaan Ardesch</v>
          </cell>
        </row>
        <row r="151">
          <cell r="A151" t="str">
            <v>Nadialina</v>
          </cell>
          <cell r="B151">
            <v>201803009</v>
          </cell>
          <cell r="C151">
            <v>126</v>
          </cell>
          <cell r="D151" t="str">
            <v>Eebert</v>
          </cell>
          <cell r="E151" t="str">
            <v>T. van Laar</v>
          </cell>
          <cell r="F151" t="str">
            <v>Nijkerk</v>
          </cell>
          <cell r="G151" t="str">
            <v>Teus van Laar</v>
          </cell>
        </row>
        <row r="152">
          <cell r="A152" t="str">
            <v>Naferno</v>
          </cell>
          <cell r="B152">
            <v>201800849</v>
          </cell>
          <cell r="C152">
            <v>394</v>
          </cell>
          <cell r="D152" t="str">
            <v>Hertog Jan</v>
          </cell>
          <cell r="E152" t="str">
            <v>F. Helmus</v>
          </cell>
          <cell r="F152" t="str">
            <v>Oldekerk</v>
          </cell>
          <cell r="G152" t="str">
            <v>Mart Helmus</v>
          </cell>
        </row>
        <row r="153">
          <cell r="A153" t="str">
            <v>Nairo Silver</v>
          </cell>
          <cell r="B153">
            <v>201800307</v>
          </cell>
          <cell r="C153">
            <v>153</v>
          </cell>
          <cell r="D153" t="str">
            <v>Idol</v>
          </cell>
          <cell r="E153" t="str">
            <v>W. Jansen</v>
          </cell>
          <cell r="F153" t="str">
            <v>Olst</v>
          </cell>
          <cell r="G153" t="str">
            <v>Wim Jansen</v>
          </cell>
        </row>
        <row r="154">
          <cell r="A154" t="str">
            <v>Nalanita</v>
          </cell>
          <cell r="B154">
            <v>201806196</v>
          </cell>
          <cell r="C154">
            <v>271</v>
          </cell>
          <cell r="D154" t="str">
            <v>Eebert</v>
          </cell>
          <cell r="E154" t="str">
            <v>J.W. van Wessel</v>
          </cell>
          <cell r="F154" t="str">
            <v>Zwartebroek</v>
          </cell>
          <cell r="G154" t="str">
            <v>Henk Hammers</v>
          </cell>
        </row>
        <row r="155">
          <cell r="A155" t="str">
            <v>Nanita</v>
          </cell>
          <cell r="B155">
            <v>201803632</v>
          </cell>
          <cell r="C155">
            <v>125</v>
          </cell>
          <cell r="D155" t="str">
            <v>Heliotroop</v>
          </cell>
          <cell r="E155" t="str">
            <v>K. Coster</v>
          </cell>
          <cell r="F155" t="str">
            <v>IJhorst</v>
          </cell>
          <cell r="G155" t="str">
            <v>Karlo Coster</v>
          </cell>
        </row>
        <row r="156">
          <cell r="A156" t="str">
            <v>Napoleon 'n Aparte</v>
          </cell>
          <cell r="B156">
            <v>201807940</v>
          </cell>
          <cell r="C156">
            <v>416</v>
          </cell>
          <cell r="D156" t="str">
            <v>Hertog Jan</v>
          </cell>
          <cell r="E156" t="str">
            <v>H. Notenbomer/ J. Bruining</v>
          </cell>
          <cell r="F156" t="str">
            <v>Drogeham</v>
          </cell>
          <cell r="G156" t="str">
            <v>Harm Hamstra</v>
          </cell>
        </row>
        <row r="157">
          <cell r="A157" t="str">
            <v>Naredo</v>
          </cell>
          <cell r="B157">
            <v>201803021</v>
          </cell>
          <cell r="C157">
            <v>5</v>
          </cell>
          <cell r="D157" t="str">
            <v>Idol</v>
          </cell>
          <cell r="E157" t="str">
            <v>U. Haarsma</v>
          </cell>
          <cell r="F157" t="str">
            <v>Tjerkwerd</v>
          </cell>
          <cell r="G157" t="str">
            <v>Ule Haarsma</v>
          </cell>
        </row>
        <row r="158">
          <cell r="A158" t="str">
            <v>Narianne M</v>
          </cell>
          <cell r="B158">
            <v>201800914</v>
          </cell>
          <cell r="C158">
            <v>416</v>
          </cell>
          <cell r="D158" t="str">
            <v>Icellie</v>
          </cell>
          <cell r="E158" t="str">
            <v>H. Hamstra</v>
          </cell>
          <cell r="F158" t="str">
            <v>Jistrum</v>
          </cell>
          <cell r="G158" t="str">
            <v>Harm Hamstra</v>
          </cell>
        </row>
        <row r="159">
          <cell r="A159" t="str">
            <v>Nationaal</v>
          </cell>
          <cell r="B159">
            <v>201808304</v>
          </cell>
          <cell r="C159">
            <v>440</v>
          </cell>
          <cell r="D159" t="str">
            <v>Image HBC</v>
          </cell>
          <cell r="E159" t="str">
            <v>C. en D. Klinkhamer</v>
          </cell>
          <cell r="F159" t="str">
            <v>Graft</v>
          </cell>
          <cell r="G159" t="str">
            <v>Danielle Klinkhamer</v>
          </cell>
        </row>
        <row r="160">
          <cell r="A160" t="str">
            <v>Naviro</v>
          </cell>
          <cell r="B160">
            <v>201806421</v>
          </cell>
          <cell r="C160">
            <v>231</v>
          </cell>
          <cell r="D160" t="str">
            <v>Indiana</v>
          </cell>
          <cell r="E160" t="str">
            <v>L. Boelens</v>
          </cell>
          <cell r="F160" t="str">
            <v>Een</v>
          </cell>
          <cell r="G160" t="str">
            <v>Linda Boelens</v>
          </cell>
        </row>
        <row r="161">
          <cell r="A161" t="str">
            <v>Nelinda Elarda V</v>
          </cell>
          <cell r="B161">
            <v>201802136</v>
          </cell>
          <cell r="C161">
            <v>632</v>
          </cell>
          <cell r="D161" t="str">
            <v>Cizandro</v>
          </cell>
          <cell r="E161" t="str">
            <v>D.J. Raaijmakers</v>
          </cell>
          <cell r="F161" t="str">
            <v>Geffen</v>
          </cell>
          <cell r="G161" t="str">
            <v>Dort-Jan Raaijmakers</v>
          </cell>
        </row>
        <row r="162">
          <cell r="A162" t="str">
            <v>Nenderose</v>
          </cell>
          <cell r="B162">
            <v>201802294</v>
          </cell>
          <cell r="C162">
            <v>73</v>
          </cell>
          <cell r="D162" t="str">
            <v>Cizandro</v>
          </cell>
          <cell r="E162" t="str">
            <v>R. Hofstra</v>
          </cell>
          <cell r="F162" t="str">
            <v>Lytsewierrum</v>
          </cell>
          <cell r="G162" t="str">
            <v>Richard Hofstra</v>
          </cell>
        </row>
        <row r="163">
          <cell r="A163" t="str">
            <v>Nendrini HM</v>
          </cell>
          <cell r="B163">
            <v>201800141</v>
          </cell>
          <cell r="C163">
            <v>465</v>
          </cell>
          <cell r="D163" t="str">
            <v>Cizandro</v>
          </cell>
          <cell r="E163" t="str">
            <v>M. Scholten</v>
          </cell>
          <cell r="F163" t="str">
            <v>Elburg</v>
          </cell>
          <cell r="G163" t="str">
            <v>Manoek van Ewijk</v>
          </cell>
        </row>
        <row r="164">
          <cell r="A164" t="str">
            <v>Neon GSM</v>
          </cell>
          <cell r="B164">
            <v>201801440</v>
          </cell>
          <cell r="C164">
            <v>245</v>
          </cell>
          <cell r="D164" t="str">
            <v>Bocellie's Matteo</v>
          </cell>
          <cell r="E164" t="str">
            <v>J.T. Seinen/A. Lueks</v>
          </cell>
          <cell r="F164" t="str">
            <v>Punthorst/Diever</v>
          </cell>
          <cell r="G164" t="str">
            <v>Albert Lueks</v>
          </cell>
        </row>
        <row r="165">
          <cell r="A165" t="str">
            <v>Nero</v>
          </cell>
          <cell r="B165">
            <v>201805923</v>
          </cell>
          <cell r="C165">
            <v>70</v>
          </cell>
          <cell r="D165" t="str">
            <v>Granaat</v>
          </cell>
          <cell r="E165" t="str">
            <v>C. van Dijk</v>
          </cell>
          <cell r="F165" t="str">
            <v>Boekel</v>
          </cell>
          <cell r="G165" t="str">
            <v>Cor van Dijk</v>
          </cell>
        </row>
        <row r="166">
          <cell r="A166" t="str">
            <v>Netflix</v>
          </cell>
          <cell r="B166">
            <v>201800194</v>
          </cell>
          <cell r="C166">
            <v>277</v>
          </cell>
          <cell r="D166" t="str">
            <v>Fantijn</v>
          </cell>
          <cell r="E166" t="str">
            <v>R. Beuving/ E. Nijenhuis</v>
          </cell>
          <cell r="F166" t="str">
            <v>Hijken</v>
          </cell>
          <cell r="G166" t="str">
            <v>Rony Beuving</v>
          </cell>
        </row>
        <row r="167">
          <cell r="A167" t="str">
            <v xml:space="preserve">Nevaro </v>
          </cell>
          <cell r="B167">
            <v>201803447</v>
          </cell>
          <cell r="C167">
            <v>162</v>
          </cell>
          <cell r="D167" t="str">
            <v>Idol</v>
          </cell>
          <cell r="E167" t="str">
            <v>L. Wijkmans</v>
          </cell>
          <cell r="F167" t="str">
            <v>Elshout</v>
          </cell>
          <cell r="G167" t="str">
            <v>Mark de Groot</v>
          </cell>
        </row>
        <row r="168">
          <cell r="A168" t="str">
            <v>New Eclipse</v>
          </cell>
          <cell r="B168">
            <v>201809293</v>
          </cell>
          <cell r="C168">
            <v>434</v>
          </cell>
          <cell r="D168" t="str">
            <v>Fantijn</v>
          </cell>
          <cell r="E168" t="str">
            <v>M. Westerink</v>
          </cell>
          <cell r="F168" t="str">
            <v>Zwartebroek</v>
          </cell>
          <cell r="G168" t="str">
            <v>Marit Westerink</v>
          </cell>
        </row>
        <row r="169">
          <cell r="A169" t="str">
            <v>Niantha</v>
          </cell>
          <cell r="B169">
            <v>201803417</v>
          </cell>
          <cell r="C169">
            <v>112</v>
          </cell>
          <cell r="D169" t="str">
            <v>Cizandro</v>
          </cell>
          <cell r="E169" t="str">
            <v>H. v.d. Sluis</v>
          </cell>
          <cell r="F169" t="str">
            <v>Kamperveen</v>
          </cell>
          <cell r="G169" t="str">
            <v>Renske v.d. Sluis</v>
          </cell>
        </row>
        <row r="170">
          <cell r="A170" t="str">
            <v>Nibali</v>
          </cell>
          <cell r="B170">
            <v>201802804</v>
          </cell>
          <cell r="C170">
            <v>153</v>
          </cell>
          <cell r="D170" t="str">
            <v>Icellie</v>
          </cell>
          <cell r="E170" t="str">
            <v>Comb. Jansen/Oosterlaar</v>
          </cell>
          <cell r="F170" t="str">
            <v>Olst</v>
          </cell>
          <cell r="G170" t="str">
            <v>Wim Jansen</v>
          </cell>
        </row>
        <row r="171">
          <cell r="A171" t="str">
            <v>Nicolei VB</v>
          </cell>
          <cell r="B171">
            <v>201806106</v>
          </cell>
          <cell r="C171">
            <v>543</v>
          </cell>
          <cell r="D171" t="str">
            <v>Image</v>
          </cell>
          <cell r="E171" t="str">
            <v>M. van Bruggen</v>
          </cell>
          <cell r="F171" t="str">
            <v>Varik</v>
          </cell>
          <cell r="G171" t="str">
            <v>Marcel van Bruggen</v>
          </cell>
        </row>
        <row r="172">
          <cell r="A172" t="str">
            <v>Nikita</v>
          </cell>
          <cell r="B172">
            <v>201801595</v>
          </cell>
          <cell r="C172">
            <v>63</v>
          </cell>
          <cell r="D172" t="str">
            <v>Icellie</v>
          </cell>
          <cell r="E172" t="str">
            <v>R. Bosch</v>
          </cell>
          <cell r="F172" t="str">
            <v>Hellendoorn</v>
          </cell>
          <cell r="G172" t="str">
            <v>Harm Jan Veenstra</v>
          </cell>
        </row>
        <row r="173">
          <cell r="A173" t="str">
            <v>Nikita</v>
          </cell>
          <cell r="B173">
            <v>201800742</v>
          </cell>
          <cell r="C173">
            <v>271</v>
          </cell>
          <cell r="D173" t="str">
            <v>Eebert</v>
          </cell>
          <cell r="E173" t="str">
            <v>D. &amp; H. Benschop</v>
          </cell>
          <cell r="F173" t="str">
            <v>Harmelen</v>
          </cell>
          <cell r="G173" t="str">
            <v>Henk Hammers</v>
          </cell>
        </row>
        <row r="174">
          <cell r="A174" t="str">
            <v>Nikita</v>
          </cell>
          <cell r="B174">
            <v>201808982</v>
          </cell>
          <cell r="C174">
            <v>166</v>
          </cell>
          <cell r="D174" t="str">
            <v>Fabuleus</v>
          </cell>
          <cell r="E174" t="str">
            <v>M.J. &amp; A.J. van Ingen</v>
          </cell>
          <cell r="F174" t="str">
            <v>Lienden</v>
          </cell>
          <cell r="G174" t="str">
            <v>Adrie van Ingen</v>
          </cell>
        </row>
        <row r="175">
          <cell r="A175" t="str">
            <v>Nikita</v>
          </cell>
          <cell r="B175">
            <v>201810196</v>
          </cell>
          <cell r="C175">
            <v>153</v>
          </cell>
          <cell r="D175" t="str">
            <v>Idol</v>
          </cell>
          <cell r="E175" t="str">
            <v>W. Jansen</v>
          </cell>
          <cell r="F175" t="str">
            <v>Olst</v>
          </cell>
          <cell r="G175" t="str">
            <v>Wim Jansen</v>
          </cell>
        </row>
        <row r="176">
          <cell r="A176" t="str">
            <v>Nino</v>
          </cell>
          <cell r="B176">
            <v>201803375</v>
          </cell>
          <cell r="C176">
            <v>77</v>
          </cell>
          <cell r="D176" t="str">
            <v>Atleet</v>
          </cell>
          <cell r="E176" t="str">
            <v>J. Voskamp</v>
          </cell>
          <cell r="F176" t="str">
            <v>Wekerom</v>
          </cell>
          <cell r="G176" t="str">
            <v>John Voskamp</v>
          </cell>
        </row>
        <row r="177">
          <cell r="A177" t="str">
            <v>Nirvana W</v>
          </cell>
          <cell r="B177">
            <v>201800772</v>
          </cell>
          <cell r="C177">
            <v>204</v>
          </cell>
          <cell r="D177" t="str">
            <v>Baarzens Jagerszoon</v>
          </cell>
          <cell r="E177" t="str">
            <v>G. van Zijtveld</v>
          </cell>
          <cell r="F177" t="str">
            <v>Soest</v>
          </cell>
          <cell r="G177" t="str">
            <v>Caitlyn Krol</v>
          </cell>
        </row>
        <row r="178">
          <cell r="A178" t="str">
            <v>No Time</v>
          </cell>
          <cell r="B178">
            <v>201811245</v>
          </cell>
          <cell r="C178">
            <v>73</v>
          </cell>
          <cell r="D178" t="str">
            <v>Image</v>
          </cell>
          <cell r="E178" t="str">
            <v>R. Hofstra</v>
          </cell>
          <cell r="F178" t="str">
            <v>Offingawier</v>
          </cell>
          <cell r="G178" t="str">
            <v>Richard Hofstra</v>
          </cell>
        </row>
        <row r="179">
          <cell r="A179" t="str">
            <v>Nobel</v>
          </cell>
          <cell r="B179">
            <v>201809360</v>
          </cell>
          <cell r="C179">
            <v>420</v>
          </cell>
          <cell r="D179" t="str">
            <v>Jericho</v>
          </cell>
          <cell r="E179" t="str">
            <v>E. Kruiswijk</v>
          </cell>
          <cell r="F179" t="str">
            <v>Loenen ad Vecht</v>
          </cell>
          <cell r="G179" t="str">
            <v>Berry vd Genugten</v>
          </cell>
        </row>
        <row r="180">
          <cell r="A180" t="str">
            <v>Nobility</v>
          </cell>
          <cell r="B180">
            <v>201809462</v>
          </cell>
          <cell r="C180">
            <v>91</v>
          </cell>
          <cell r="D180" t="str">
            <v>Idol</v>
          </cell>
          <cell r="E180" t="str">
            <v>M. Polinder</v>
          </cell>
          <cell r="F180" t="str">
            <v>Doornspijk</v>
          </cell>
          <cell r="G180" t="str">
            <v>Marius Polinder</v>
          </cell>
        </row>
        <row r="181">
          <cell r="A181" t="str">
            <v>Nolan W</v>
          </cell>
          <cell r="B181">
            <v>201806199</v>
          </cell>
          <cell r="C181">
            <v>220</v>
          </cell>
          <cell r="D181" t="str">
            <v>Hertog Jan</v>
          </cell>
          <cell r="E181" t="str">
            <v>Comb. Alting/van Dijk</v>
          </cell>
          <cell r="F181" t="str">
            <v>Jipsingboertange</v>
          </cell>
          <cell r="G181" t="str">
            <v>Niek Alting</v>
          </cell>
        </row>
        <row r="182">
          <cell r="A182" t="str">
            <v>Noortje H</v>
          </cell>
          <cell r="B182">
            <v>201801635</v>
          </cell>
          <cell r="C182">
            <v>109</v>
          </cell>
          <cell r="D182" t="str">
            <v>Eebert</v>
          </cell>
          <cell r="E182" t="str">
            <v>K. van Herpt</v>
          </cell>
          <cell r="F182" t="str">
            <v>Reusel</v>
          </cell>
          <cell r="G182" t="str">
            <v>Kees van Herpt</v>
          </cell>
        </row>
        <row r="183">
          <cell r="A183" t="str">
            <v>Nora</v>
          </cell>
          <cell r="B183">
            <v>201800397</v>
          </cell>
          <cell r="C183">
            <v>153</v>
          </cell>
          <cell r="D183" t="str">
            <v>Idol</v>
          </cell>
          <cell r="E183" t="str">
            <v>W. Jansen</v>
          </cell>
          <cell r="F183" t="str">
            <v>Olst</v>
          </cell>
          <cell r="G183" t="str">
            <v>Wim Jansen</v>
          </cell>
        </row>
        <row r="184">
          <cell r="A184" t="str">
            <v>Nora T</v>
          </cell>
          <cell r="B184">
            <v>201800102</v>
          </cell>
          <cell r="C184">
            <v>304</v>
          </cell>
          <cell r="D184" t="str">
            <v>Cizandro</v>
          </cell>
          <cell r="E184" t="str">
            <v>W. van Schadewijk</v>
          </cell>
          <cell r="F184" t="str">
            <v>Ravenstein</v>
          </cell>
          <cell r="G184" t="str">
            <v>Albert ten Berge</v>
          </cell>
        </row>
        <row r="185">
          <cell r="A185" t="str">
            <v>Noralina</v>
          </cell>
          <cell r="B185">
            <v>201804500</v>
          </cell>
          <cell r="C185">
            <v>555</v>
          </cell>
          <cell r="D185" t="str">
            <v>Cizandro</v>
          </cell>
          <cell r="E185" t="str">
            <v>B. Snellens</v>
          </cell>
          <cell r="F185" t="str">
            <v>Borkel en Schaft</v>
          </cell>
          <cell r="G185" t="str">
            <v>Fern Snellens</v>
          </cell>
        </row>
        <row r="186">
          <cell r="A186" t="str">
            <v>Norbert FS</v>
          </cell>
          <cell r="B186">
            <v>201804108</v>
          </cell>
          <cell r="C186">
            <v>46</v>
          </cell>
          <cell r="D186" t="str">
            <v>Urgent</v>
          </cell>
          <cell r="E186" t="str">
            <v>F. Saris</v>
          </cell>
          <cell r="F186" t="str">
            <v>Wesepe</v>
          </cell>
          <cell r="G186" t="str">
            <v>Freek Saris</v>
          </cell>
        </row>
        <row r="187">
          <cell r="A187" t="str">
            <v>Norking Apple</v>
          </cell>
          <cell r="B187">
            <v>201805884</v>
          </cell>
          <cell r="C187">
            <v>360</v>
          </cell>
          <cell r="D187" t="str">
            <v>Icellie</v>
          </cell>
          <cell r="E187" t="str">
            <v>N. van Maaswaal</v>
          </cell>
          <cell r="F187" t="str">
            <v>t Gooi</v>
          </cell>
          <cell r="G187" t="str">
            <v>Harry van Middelaar</v>
          </cell>
        </row>
        <row r="188">
          <cell r="A188" t="str">
            <v>Nounou</v>
          </cell>
          <cell r="B188">
            <v>201808338</v>
          </cell>
          <cell r="C188">
            <v>286</v>
          </cell>
          <cell r="D188" t="str">
            <v>Dylano</v>
          </cell>
          <cell r="E188" t="str">
            <v>A. Berghuis</v>
          </cell>
          <cell r="F188" t="str">
            <v>Beilen</v>
          </cell>
          <cell r="G188" t="str">
            <v>Aaldert Berghuis</v>
          </cell>
        </row>
        <row r="189">
          <cell r="A189" t="str">
            <v>Nozem B</v>
          </cell>
          <cell r="B189">
            <v>201802733</v>
          </cell>
          <cell r="C189">
            <v>56</v>
          </cell>
          <cell r="D189" t="str">
            <v>Innovatief</v>
          </cell>
          <cell r="E189" t="str">
            <v>G. Nijenhuis</v>
          </cell>
          <cell r="F189" t="str">
            <v>Hijken</v>
          </cell>
          <cell r="G189" t="str">
            <v>Gylian Nijenhuis</v>
          </cell>
        </row>
        <row r="190">
          <cell r="A190" t="str">
            <v>O Iris</v>
          </cell>
          <cell r="B190">
            <v>201907039</v>
          </cell>
          <cell r="C190">
            <v>304</v>
          </cell>
          <cell r="D190" t="str">
            <v>Kordaat</v>
          </cell>
          <cell r="E190" t="str">
            <v>W. Jansen/ A. ten Berge</v>
          </cell>
          <cell r="F190" t="str">
            <v>Olst</v>
          </cell>
          <cell r="G190" t="str">
            <v>Albert ten Berge</v>
          </cell>
        </row>
        <row r="191">
          <cell r="A191" t="str">
            <v>Oberon</v>
          </cell>
          <cell r="B191">
            <v>201903410</v>
          </cell>
          <cell r="C191">
            <v>32</v>
          </cell>
          <cell r="D191" t="str">
            <v>Icellie</v>
          </cell>
          <cell r="E191" t="str">
            <v>Gebr V. Manen</v>
          </cell>
          <cell r="F191" t="str">
            <v>Ede</v>
          </cell>
          <cell r="G191" t="str">
            <v>Robbie van Dijk</v>
          </cell>
        </row>
        <row r="192">
          <cell r="A192" t="str">
            <v>Obrian FS</v>
          </cell>
          <cell r="B192">
            <v>201904877</v>
          </cell>
          <cell r="C192">
            <v>46</v>
          </cell>
          <cell r="D192" t="str">
            <v>Kane BFT</v>
          </cell>
          <cell r="E192" t="str">
            <v>F. Saris</v>
          </cell>
          <cell r="F192" t="str">
            <v>Wesepe</v>
          </cell>
          <cell r="G192" t="str">
            <v>Freek Saris</v>
          </cell>
        </row>
        <row r="193">
          <cell r="A193" t="str">
            <v>Octogoon VDM</v>
          </cell>
          <cell r="B193">
            <v>201901666</v>
          </cell>
          <cell r="C193">
            <v>17</v>
          </cell>
          <cell r="D193" t="str">
            <v>Hubert VDM</v>
          </cell>
          <cell r="E193" t="str">
            <v>L. Huckriede</v>
          </cell>
          <cell r="F193" t="str">
            <v>Enschede</v>
          </cell>
          <cell r="G193" t="str">
            <v>Lambertus Huckriede</v>
          </cell>
        </row>
        <row r="194">
          <cell r="A194" t="str">
            <v>Oderose MU</v>
          </cell>
          <cell r="B194">
            <v>201903688</v>
          </cell>
          <cell r="C194">
            <v>63</v>
          </cell>
          <cell r="D194" t="str">
            <v>Cizandro</v>
          </cell>
          <cell r="E194" t="str">
            <v>M. Uineken</v>
          </cell>
          <cell r="F194" t="str">
            <v>Dalen</v>
          </cell>
          <cell r="G194" t="str">
            <v>Harm Jan Veenstra</v>
          </cell>
        </row>
        <row r="195">
          <cell r="A195" t="str">
            <v>Odessa</v>
          </cell>
          <cell r="B195">
            <v>201904642</v>
          </cell>
          <cell r="C195">
            <v>32</v>
          </cell>
          <cell r="D195" t="str">
            <v>Indiana</v>
          </cell>
          <cell r="E195" t="str">
            <v>C. vd Maat</v>
          </cell>
          <cell r="F195" t="str">
            <v>Houten</v>
          </cell>
          <cell r="G195" t="str">
            <v>Robbie van DIjk</v>
          </cell>
        </row>
        <row r="196">
          <cell r="A196" t="str">
            <v>Odin PSH</v>
          </cell>
          <cell r="B196">
            <v>201901905</v>
          </cell>
          <cell r="C196">
            <v>329</v>
          </cell>
          <cell r="D196" t="str">
            <v>Cizandro</v>
          </cell>
          <cell r="E196" t="str">
            <v>H. en C. Pos</v>
          </cell>
          <cell r="F196" t="str">
            <v>Ankeveen</v>
          </cell>
          <cell r="G196" t="str">
            <v>Marcel Ritsma</v>
          </cell>
        </row>
        <row r="197">
          <cell r="A197" t="str">
            <v>O'fee</v>
          </cell>
          <cell r="B197">
            <v>201905724</v>
          </cell>
          <cell r="C197">
            <v>360</v>
          </cell>
          <cell r="D197" t="str">
            <v>Cizandro</v>
          </cell>
          <cell r="E197" t="str">
            <v>Fam. Scherphof</v>
          </cell>
          <cell r="F197" t="str">
            <v>2e Exloërmond</v>
          </cell>
          <cell r="G197" t="str">
            <v>Marieke Stolwijk-Scherphof</v>
          </cell>
        </row>
        <row r="198">
          <cell r="A198" t="str">
            <v>Oilily Denderose</v>
          </cell>
          <cell r="B198">
            <v>201902068</v>
          </cell>
          <cell r="C198">
            <v>73</v>
          </cell>
          <cell r="D198" t="str">
            <v>Eebert</v>
          </cell>
          <cell r="E198" t="str">
            <v>W. Haaijer/ R. Mulder</v>
          </cell>
          <cell r="F198" t="str">
            <v>Lutjegast</v>
          </cell>
          <cell r="G198" t="str">
            <v>Richard Hofstra</v>
          </cell>
        </row>
        <row r="199">
          <cell r="A199" t="str">
            <v>Ojochie</v>
          </cell>
          <cell r="B199">
            <v>201900020</v>
          </cell>
          <cell r="C199">
            <v>5</v>
          </cell>
          <cell r="D199" t="str">
            <v>Eebert</v>
          </cell>
          <cell r="E199" t="str">
            <v>U. Haarsma</v>
          </cell>
          <cell r="F199" t="str">
            <v>Tjerkwerd</v>
          </cell>
          <cell r="G199" t="str">
            <v>Ule Haarsma</v>
          </cell>
        </row>
        <row r="200">
          <cell r="A200" t="str">
            <v>Oklahoma</v>
          </cell>
          <cell r="B200">
            <v>201910440</v>
          </cell>
          <cell r="C200">
            <v>162</v>
          </cell>
          <cell r="D200" t="str">
            <v>Icellie</v>
          </cell>
          <cell r="E200" t="str">
            <v>Hengstenhouderij Landzicht</v>
          </cell>
          <cell r="F200" t="str">
            <v>Giessenburg</v>
          </cell>
          <cell r="G200" t="str">
            <v>Mark de Groot</v>
          </cell>
        </row>
        <row r="201">
          <cell r="A201" t="str">
            <v>Olien</v>
          </cell>
          <cell r="B201">
            <v>201904705</v>
          </cell>
          <cell r="C201">
            <v>210</v>
          </cell>
          <cell r="D201" t="str">
            <v>Atleet</v>
          </cell>
          <cell r="E201" t="str">
            <v xml:space="preserve">J. Vos </v>
          </cell>
          <cell r="F201" t="str">
            <v>Oldebroek</v>
          </cell>
          <cell r="G201" t="str">
            <v>Jarin Vos</v>
          </cell>
        </row>
        <row r="202">
          <cell r="A202" t="str">
            <v>O'Lieni</v>
          </cell>
          <cell r="B202">
            <v>201900274</v>
          </cell>
          <cell r="C202">
            <v>31</v>
          </cell>
          <cell r="D202" t="str">
            <v>Cizandro</v>
          </cell>
          <cell r="E202" t="str">
            <v>A. van Essen</v>
          </cell>
          <cell r="F202" t="str">
            <v>Vaassen</v>
          </cell>
          <cell r="G202" t="str">
            <v>Aat van Essen</v>
          </cell>
        </row>
        <row r="203">
          <cell r="A203" t="str">
            <v>Olivia</v>
          </cell>
          <cell r="B203">
            <v>201900017</v>
          </cell>
          <cell r="C203">
            <v>140</v>
          </cell>
          <cell r="D203" t="str">
            <v>Pl. Liberator</v>
          </cell>
          <cell r="E203" t="str">
            <v>U. Rovers</v>
          </cell>
          <cell r="F203" t="str">
            <v>Daarle</v>
          </cell>
          <cell r="G203" t="str">
            <v>Udo Rovers</v>
          </cell>
        </row>
        <row r="204">
          <cell r="A204" t="str">
            <v>Olivier</v>
          </cell>
          <cell r="B204">
            <v>201902913</v>
          </cell>
          <cell r="C204">
            <v>420</v>
          </cell>
          <cell r="D204" t="str">
            <v>Cizandro</v>
          </cell>
          <cell r="E204" t="str">
            <v>B. van der Genugten</v>
          </cell>
          <cell r="F204" t="str">
            <v>s Graveland</v>
          </cell>
          <cell r="G204" t="str">
            <v>Berry van der Genugten</v>
          </cell>
        </row>
        <row r="205">
          <cell r="A205" t="str">
            <v>Olivier</v>
          </cell>
          <cell r="B205">
            <v>201904104</v>
          </cell>
          <cell r="C205">
            <v>102</v>
          </cell>
          <cell r="D205" t="str">
            <v>Image</v>
          </cell>
          <cell r="E205" t="str">
            <v>N. Calis</v>
          </cell>
          <cell r="F205" t="str">
            <v>Oosterstreek</v>
          </cell>
          <cell r="G205" t="str">
            <v>Nico Calis</v>
          </cell>
        </row>
        <row r="206">
          <cell r="A206" t="str">
            <v>Oliza</v>
          </cell>
          <cell r="B206">
            <v>201910446</v>
          </cell>
          <cell r="C206">
            <v>25</v>
          </cell>
          <cell r="D206" t="str">
            <v>Jean Pierre</v>
          </cell>
          <cell r="E206" t="str">
            <v>C. Verhoeff</v>
          </cell>
          <cell r="F206" t="str">
            <v>Krimpen aan de Lek</v>
          </cell>
          <cell r="G206" t="str">
            <v>Lean Verhoeff</v>
          </cell>
        </row>
        <row r="207">
          <cell r="A207" t="str">
            <v>Olympia</v>
          </cell>
          <cell r="B207">
            <v>201903168</v>
          </cell>
          <cell r="C207">
            <v>431</v>
          </cell>
          <cell r="D207" t="str">
            <v>Idol</v>
          </cell>
          <cell r="E207" t="str">
            <v>J. Kuipers</v>
          </cell>
          <cell r="F207" t="str">
            <v>Tzumarum</v>
          </cell>
          <cell r="G207" t="str">
            <v>Jorn Kuipers</v>
          </cell>
        </row>
        <row r="208">
          <cell r="A208" t="str">
            <v>Olympia Timmer</v>
          </cell>
          <cell r="B208">
            <v>201908370</v>
          </cell>
          <cell r="C208">
            <v>303</v>
          </cell>
          <cell r="D208" t="str">
            <v>Eebert</v>
          </cell>
          <cell r="E208" t="str">
            <v>H. Notenbomer/ J. Bruining</v>
          </cell>
          <cell r="F208" t="str">
            <v>Drogeham</v>
          </cell>
          <cell r="G208" t="str">
            <v>Henk Notenbomer</v>
          </cell>
        </row>
        <row r="209">
          <cell r="A209" t="str">
            <v>Olympic Dream B</v>
          </cell>
          <cell r="B209">
            <v>201902785</v>
          </cell>
          <cell r="C209">
            <v>370</v>
          </cell>
          <cell r="D209" t="str">
            <v>Kapitaal</v>
          </cell>
          <cell r="E209" t="str">
            <v>Stal Boonstra</v>
          </cell>
          <cell r="F209" t="str">
            <v>Wijnjewoude</v>
          </cell>
          <cell r="G209" t="str">
            <v>Jan Boonstra</v>
          </cell>
        </row>
        <row r="210">
          <cell r="A210" t="str">
            <v>Olympus JB</v>
          </cell>
          <cell r="B210">
            <v>201901492</v>
          </cell>
          <cell r="C210">
            <v>360</v>
          </cell>
          <cell r="D210" t="str">
            <v>Icellie</v>
          </cell>
          <cell r="E210" t="str">
            <v>J. Bakker</v>
          </cell>
          <cell r="F210" t="str">
            <v>Oldebroek</v>
          </cell>
          <cell r="G210" t="str">
            <v>Harry van Middelaar</v>
          </cell>
        </row>
        <row r="211">
          <cell r="A211" t="str">
            <v>Olympus PSH</v>
          </cell>
          <cell r="B211">
            <v>201900570</v>
          </cell>
          <cell r="C211">
            <v>329</v>
          </cell>
          <cell r="D211" t="str">
            <v>Kordaat</v>
          </cell>
          <cell r="E211" t="str">
            <v>Fam. Pos</v>
          </cell>
          <cell r="F211" t="str">
            <v>Ankeveen</v>
          </cell>
          <cell r="G211" t="str">
            <v>Marcel Ritsma</v>
          </cell>
        </row>
        <row r="212">
          <cell r="A212" t="str">
            <v>Omano</v>
          </cell>
          <cell r="B212">
            <v>201910157</v>
          </cell>
          <cell r="C212">
            <v>140</v>
          </cell>
          <cell r="D212" t="str">
            <v>Manno</v>
          </cell>
          <cell r="E212" t="str">
            <v>Comb. Jansen/Oosterlaar</v>
          </cell>
          <cell r="F212" t="str">
            <v>Olst</v>
          </cell>
          <cell r="G212" t="str">
            <v>Udo Rovers</v>
          </cell>
        </row>
        <row r="213">
          <cell r="A213" t="str">
            <v>Omar</v>
          </cell>
          <cell r="B213">
            <v>201900944</v>
          </cell>
          <cell r="C213">
            <v>48</v>
          </cell>
          <cell r="D213" t="str">
            <v>Indiana</v>
          </cell>
          <cell r="E213" t="str">
            <v>J. Witlox</v>
          </cell>
          <cell r="F213" t="str">
            <v>Reijmerstok</v>
          </cell>
          <cell r="G213" t="str">
            <v>Etienne Raeven</v>
          </cell>
        </row>
        <row r="214">
          <cell r="A214" t="str">
            <v>Ominka-Almire</v>
          </cell>
          <cell r="B214">
            <v>201908728</v>
          </cell>
          <cell r="C214">
            <v>505</v>
          </cell>
          <cell r="D214" t="str">
            <v>Heliotroop</v>
          </cell>
          <cell r="E214" t="str">
            <v>M. Ter Schure</v>
          </cell>
          <cell r="F214" t="str">
            <v>Basse</v>
          </cell>
          <cell r="G214" t="str">
            <v>Mieke ter Schure</v>
          </cell>
        </row>
        <row r="215">
          <cell r="A215" t="str">
            <v>Onana</v>
          </cell>
          <cell r="B215">
            <v>201910472</v>
          </cell>
          <cell r="C215">
            <v>162</v>
          </cell>
          <cell r="D215" t="str">
            <v>Idol</v>
          </cell>
          <cell r="E215" t="str">
            <v>Hengstenhouderij Landzicht/ A.J. Wouters</v>
          </cell>
          <cell r="F215" t="str">
            <v>Giessenburg</v>
          </cell>
          <cell r="G215" t="str">
            <v>Mark de Groot</v>
          </cell>
        </row>
        <row r="216">
          <cell r="A216" t="str">
            <v>Onette</v>
          </cell>
          <cell r="B216">
            <v>201903748</v>
          </cell>
          <cell r="C216">
            <v>543</v>
          </cell>
          <cell r="D216" t="str">
            <v>Cizandro</v>
          </cell>
          <cell r="E216" t="str">
            <v>E. van Loenen</v>
          </cell>
          <cell r="F216" t="str">
            <v>Putten</v>
          </cell>
          <cell r="G216" t="str">
            <v>Evert van Loenen</v>
          </cell>
        </row>
        <row r="217">
          <cell r="A217" t="str">
            <v>Onzelien</v>
          </cell>
          <cell r="B217">
            <v>201904704</v>
          </cell>
          <cell r="C217">
            <v>394</v>
          </cell>
          <cell r="D217" t="str">
            <v>Cizandro</v>
          </cell>
          <cell r="E217" t="str">
            <v>F. Helmus</v>
          </cell>
          <cell r="F217" t="str">
            <v>Oldekerk</v>
          </cell>
          <cell r="G217" t="str">
            <v>Freerk Helmus</v>
          </cell>
        </row>
        <row r="218">
          <cell r="A218" t="str">
            <v>Orbison</v>
          </cell>
          <cell r="B218">
            <v>201900799</v>
          </cell>
          <cell r="C218">
            <v>74</v>
          </cell>
          <cell r="D218" t="str">
            <v>Bocellie</v>
          </cell>
          <cell r="E218" t="str">
            <v>L. Vinke</v>
          </cell>
          <cell r="F218" t="str">
            <v>Nunspeet</v>
          </cell>
          <cell r="G218" t="str">
            <v>Lammert Vinke</v>
          </cell>
        </row>
        <row r="219">
          <cell r="A219" t="str">
            <v>Ordenant</v>
          </cell>
          <cell r="B219">
            <v>201910839</v>
          </cell>
          <cell r="C219">
            <v>17</v>
          </cell>
          <cell r="D219" t="str">
            <v>Tivoli Ebony</v>
          </cell>
          <cell r="E219" t="str">
            <v>L. Huckriede</v>
          </cell>
          <cell r="F219" t="str">
            <v>Enschede</v>
          </cell>
          <cell r="G219" t="str">
            <v>Lambertus Huckriede</v>
          </cell>
        </row>
        <row r="220">
          <cell r="A220" t="str">
            <v>Oreda</v>
          </cell>
          <cell r="B220">
            <v>201903094</v>
          </cell>
          <cell r="C220">
            <v>32</v>
          </cell>
          <cell r="D220" t="str">
            <v>Atleet</v>
          </cell>
          <cell r="E220" t="str">
            <v>S en E Daniels</v>
          </cell>
          <cell r="F220" t="str">
            <v>Wageningen</v>
          </cell>
          <cell r="G220" t="str">
            <v>Robbie van DIjk</v>
          </cell>
        </row>
        <row r="221">
          <cell r="A221" t="str">
            <v>Orion</v>
          </cell>
          <cell r="B221">
            <v>201903435</v>
          </cell>
          <cell r="C221">
            <v>162</v>
          </cell>
          <cell r="D221" t="str">
            <v>Idol</v>
          </cell>
          <cell r="E221" t="str">
            <v>E. Kruiswijk</v>
          </cell>
          <cell r="F221" t="str">
            <v>Loenen ad Vecht</v>
          </cell>
          <cell r="G221" t="str">
            <v>Mark de Groot</v>
          </cell>
        </row>
        <row r="222">
          <cell r="A222" t="str">
            <v>Orola</v>
          </cell>
          <cell r="B222">
            <v>201902209</v>
          </cell>
          <cell r="C222">
            <v>67</v>
          </cell>
          <cell r="D222" t="str">
            <v>Cizandro</v>
          </cell>
          <cell r="E222" t="str">
            <v>E. Zwama</v>
          </cell>
          <cell r="F222" t="str">
            <v>Doezum</v>
          </cell>
          <cell r="G222" t="str">
            <v>Henk Prins</v>
          </cell>
        </row>
        <row r="223">
          <cell r="A223" t="str">
            <v>Otoos</v>
          </cell>
          <cell r="B223">
            <v>201909061</v>
          </cell>
          <cell r="C223">
            <v>17</v>
          </cell>
          <cell r="D223" t="str">
            <v>Cizandro</v>
          </cell>
          <cell r="E223" t="str">
            <v>L. Huckriede</v>
          </cell>
          <cell r="F223" t="str">
            <v>Enschede</v>
          </cell>
          <cell r="G223" t="str">
            <v>Lambertus Huckriede</v>
          </cell>
        </row>
        <row r="224">
          <cell r="A224" t="str">
            <v>Otto</v>
          </cell>
          <cell r="B224">
            <v>201907654</v>
          </cell>
          <cell r="C224">
            <v>73</v>
          </cell>
          <cell r="D224" t="str">
            <v>Kapitaal</v>
          </cell>
          <cell r="E224" t="str">
            <v>A. Okkema</v>
          </cell>
          <cell r="F224" t="str">
            <v>Siegerswoude</v>
          </cell>
          <cell r="G224" t="str">
            <v>Richard Hofstra</v>
          </cell>
        </row>
        <row r="225">
          <cell r="A225" t="str">
            <v>Owandra Silvijn</v>
          </cell>
          <cell r="B225">
            <v>201902176</v>
          </cell>
          <cell r="C225">
            <v>73</v>
          </cell>
          <cell r="D225" t="str">
            <v>Kordaat</v>
          </cell>
          <cell r="E225" t="str">
            <v>A.P. van Doorn</v>
          </cell>
          <cell r="F225" t="str">
            <v>Soest</v>
          </cell>
          <cell r="G225" t="str">
            <v>Richard Hofstra</v>
          </cell>
        </row>
        <row r="226">
          <cell r="A226" t="str">
            <v>Ozandro</v>
          </cell>
          <cell r="B226">
            <v>201902316</v>
          </cell>
          <cell r="C226">
            <v>304</v>
          </cell>
          <cell r="D226" t="str">
            <v>Cizandro</v>
          </cell>
          <cell r="E226" t="str">
            <v>A. Ten Berge</v>
          </cell>
          <cell r="F226" t="str">
            <v>Westerbork</v>
          </cell>
          <cell r="G226" t="str">
            <v>Albert ten Berge</v>
          </cell>
        </row>
        <row r="227">
          <cell r="A227" t="str">
            <v>Ozzy H</v>
          </cell>
          <cell r="B227">
            <v>201902527</v>
          </cell>
          <cell r="C227">
            <v>109</v>
          </cell>
          <cell r="D227" t="str">
            <v>Eebert</v>
          </cell>
          <cell r="E227" t="str">
            <v>K. van Herpt</v>
          </cell>
          <cell r="F227" t="str">
            <v>Reusel</v>
          </cell>
          <cell r="G227" t="str">
            <v>Kees van Herpt</v>
          </cell>
        </row>
        <row r="228">
          <cell r="A228" t="str">
            <v>Palido van Altrido</v>
          </cell>
          <cell r="B228">
            <v>202000053</v>
          </cell>
          <cell r="C228">
            <v>5</v>
          </cell>
          <cell r="D228" t="str">
            <v>Idol</v>
          </cell>
          <cell r="E228" t="str">
            <v>U. Haarsma</v>
          </cell>
          <cell r="F228" t="str">
            <v>Tjerkwerd</v>
          </cell>
          <cell r="G228" t="str">
            <v>Ule Haarsma</v>
          </cell>
        </row>
        <row r="229">
          <cell r="A229" t="str">
            <v>Palladium</v>
          </cell>
          <cell r="B229">
            <v>202001675</v>
          </cell>
          <cell r="C229">
            <v>17</v>
          </cell>
          <cell r="D229" t="str">
            <v>Hubert VDM</v>
          </cell>
          <cell r="E229" t="str">
            <v>L. Huckriede</v>
          </cell>
          <cell r="F229" t="str">
            <v>Enschede</v>
          </cell>
          <cell r="G229" t="str">
            <v>Lambertus Huckriede</v>
          </cell>
        </row>
        <row r="230">
          <cell r="A230" t="str">
            <v>Pandora</v>
          </cell>
          <cell r="B230">
            <v>202006946</v>
          </cell>
          <cell r="C230">
            <v>162</v>
          </cell>
          <cell r="D230" t="str">
            <v>Stuurboord</v>
          </cell>
          <cell r="E230" t="str">
            <v>Hengstenhouderij Landzicht</v>
          </cell>
          <cell r="F230" t="str">
            <v>Giessenburg</v>
          </cell>
          <cell r="G230" t="str">
            <v>Mark de Groot</v>
          </cell>
        </row>
        <row r="231">
          <cell r="A231" t="str">
            <v>Panini</v>
          </cell>
          <cell r="B231">
            <v>202000581</v>
          </cell>
          <cell r="C231">
            <v>49</v>
          </cell>
          <cell r="D231" t="str">
            <v>Lanto HBC</v>
          </cell>
          <cell r="E231" t="str">
            <v>Stal Huisman</v>
          </cell>
          <cell r="F231" t="str">
            <v>Staphorst</v>
          </cell>
          <cell r="G231" t="str">
            <v>Berend Huisman</v>
          </cell>
        </row>
        <row r="232">
          <cell r="A232" t="str">
            <v>Pantani</v>
          </cell>
          <cell r="B232">
            <v>202004976</v>
          </cell>
          <cell r="C232">
            <v>74</v>
          </cell>
          <cell r="D232" t="str">
            <v>Fantijn</v>
          </cell>
          <cell r="E232" t="str">
            <v>L. Vinke</v>
          </cell>
          <cell r="F232" t="str">
            <v>Nunspeet</v>
          </cell>
          <cell r="G232" t="str">
            <v>Lammert Vinke</v>
          </cell>
        </row>
        <row r="233">
          <cell r="A233" t="str">
            <v>Papiamento</v>
          </cell>
          <cell r="B233">
            <v>202003074</v>
          </cell>
          <cell r="C233">
            <v>162</v>
          </cell>
          <cell r="D233" t="str">
            <v>Lancelot</v>
          </cell>
          <cell r="E233" t="str">
            <v>E. Kruiswijk</v>
          </cell>
          <cell r="F233" t="str">
            <v>Loenen ad Vecht</v>
          </cell>
          <cell r="G233" t="str">
            <v>Mark de Groot</v>
          </cell>
        </row>
        <row r="234">
          <cell r="A234" t="str">
            <v>Pardoes</v>
          </cell>
          <cell r="B234">
            <v>202000923</v>
          </cell>
          <cell r="C234">
            <v>214</v>
          </cell>
          <cell r="D234" t="str">
            <v>Kordaat</v>
          </cell>
          <cell r="E234" t="str">
            <v>H. Schut/ F. Oldenburger</v>
          </cell>
          <cell r="F234" t="str">
            <v>Grootegast</v>
          </cell>
          <cell r="G234" t="str">
            <v>Fokkelien Oldenburger</v>
          </cell>
        </row>
        <row r="235">
          <cell r="A235" t="str">
            <v>Parel V</v>
          </cell>
          <cell r="B235">
            <v>202007561</v>
          </cell>
          <cell r="C235">
            <v>271</v>
          </cell>
          <cell r="D235" t="str">
            <v>Heliotroop</v>
          </cell>
          <cell r="E235" t="str">
            <v>D. Veerman-van Vuuren</v>
          </cell>
          <cell r="F235" t="str">
            <v>Goudswaard</v>
          </cell>
          <cell r="G235" t="str">
            <v>Henk Hammers</v>
          </cell>
        </row>
        <row r="236">
          <cell r="A236" t="str">
            <v>Parla Pardoux</v>
          </cell>
          <cell r="B236">
            <v>202000500</v>
          </cell>
          <cell r="C236">
            <v>65</v>
          </cell>
          <cell r="D236" t="str">
            <v>Dylano</v>
          </cell>
          <cell r="E236" t="str">
            <v>Stal Aris van Manen</v>
          </cell>
          <cell r="F236" t="str">
            <v>Westendorp</v>
          </cell>
          <cell r="G236" t="str">
            <v>Aris van Manen</v>
          </cell>
        </row>
        <row r="237">
          <cell r="A237" t="str">
            <v>Parolus</v>
          </cell>
          <cell r="B237">
            <v>202001686</v>
          </cell>
          <cell r="C237">
            <v>2</v>
          </cell>
          <cell r="D237" t="str">
            <v>Cizandro</v>
          </cell>
          <cell r="E237" t="str">
            <v>Stal Mekkes</v>
          </cell>
          <cell r="F237" t="str">
            <v>Doezem</v>
          </cell>
          <cell r="G237" t="str">
            <v>Bart Mekkes</v>
          </cell>
        </row>
        <row r="238">
          <cell r="A238" t="str">
            <v>Partoutatis</v>
          </cell>
          <cell r="B238">
            <v>202007455</v>
          </cell>
          <cell r="C238">
            <v>48</v>
          </cell>
          <cell r="D238" t="str">
            <v>Stuurboord</v>
          </cell>
          <cell r="E238" t="str">
            <v>Raeven Sporthorses BV</v>
          </cell>
          <cell r="F238" t="str">
            <v>Noorbeek</v>
          </cell>
          <cell r="G238" t="str">
            <v>Etienne Raeven</v>
          </cell>
        </row>
        <row r="239">
          <cell r="A239" t="str">
            <v>Pasha DHB</v>
          </cell>
          <cell r="B239">
            <v>202003669</v>
          </cell>
          <cell r="C239">
            <v>73</v>
          </cell>
          <cell r="D239" t="str">
            <v>Cizandro</v>
          </cell>
          <cell r="E239" t="str">
            <v>D en H Benschop</v>
          </cell>
          <cell r="F239" t="str">
            <v>Harmelen</v>
          </cell>
          <cell r="G239" t="str">
            <v>Richard Hofstra</v>
          </cell>
        </row>
        <row r="240">
          <cell r="A240" t="str">
            <v>Patjakker</v>
          </cell>
          <cell r="B240">
            <v>202001011</v>
          </cell>
          <cell r="C240">
            <v>153</v>
          </cell>
          <cell r="D240" t="str">
            <v>Cizandro</v>
          </cell>
          <cell r="E240" t="str">
            <v>W. Jansen</v>
          </cell>
          <cell r="F240" t="str">
            <v>Olst</v>
          </cell>
          <cell r="G240" t="str">
            <v>Wim Jansen</v>
          </cell>
        </row>
        <row r="241">
          <cell r="A241" t="str">
            <v>Patriot</v>
          </cell>
          <cell r="B241">
            <v>202006964</v>
          </cell>
          <cell r="C241">
            <v>162</v>
          </cell>
          <cell r="D241" t="str">
            <v>Dylano</v>
          </cell>
          <cell r="E241" t="str">
            <v>Hengstenhouderij Landzicht</v>
          </cell>
          <cell r="F241" t="str">
            <v>Giessenburg</v>
          </cell>
          <cell r="G241" t="str">
            <v>Mark de Groot</v>
          </cell>
        </row>
        <row r="242">
          <cell r="A242" t="str">
            <v>Patron</v>
          </cell>
          <cell r="B242">
            <v>202009263</v>
          </cell>
          <cell r="C242">
            <v>420</v>
          </cell>
          <cell r="D242" t="str">
            <v>Cizandro</v>
          </cell>
          <cell r="E242" t="str">
            <v>E. Kruiswijk</v>
          </cell>
          <cell r="F242" t="str">
            <v>Loenen ad Vecht</v>
          </cell>
          <cell r="G242" t="str">
            <v>Berry van der Genugten</v>
          </cell>
        </row>
        <row r="243">
          <cell r="A243" t="str">
            <v>Paulien</v>
          </cell>
          <cell r="B243">
            <v>202002951</v>
          </cell>
          <cell r="C243">
            <v>271</v>
          </cell>
          <cell r="D243" t="str">
            <v>Cizandro</v>
          </cell>
          <cell r="E243" t="str">
            <v>J.C. Scheltens</v>
          </cell>
          <cell r="F243" t="str">
            <v>Schoonebeek</v>
          </cell>
          <cell r="G243" t="str">
            <v>Henk Hammers</v>
          </cell>
        </row>
        <row r="244">
          <cell r="A244" t="str">
            <v>Pauliena T</v>
          </cell>
          <cell r="B244">
            <v>202002518</v>
          </cell>
          <cell r="C244">
            <v>304</v>
          </cell>
          <cell r="D244" t="str">
            <v>Cizandro</v>
          </cell>
          <cell r="E244" t="str">
            <v>W en J van Schadewijk</v>
          </cell>
          <cell r="F244" t="str">
            <v>Deursen-Dennenburg</v>
          </cell>
          <cell r="G244" t="str">
            <v>Albert ten Berge</v>
          </cell>
        </row>
        <row r="245">
          <cell r="A245" t="str">
            <v>Pauline</v>
          </cell>
          <cell r="B245">
            <v>202005408</v>
          </cell>
          <cell r="C245">
            <v>394</v>
          </cell>
          <cell r="D245" t="str">
            <v>Lanto HBC</v>
          </cell>
          <cell r="E245" t="str">
            <v>H. Cazemier</v>
          </cell>
          <cell r="F245" t="str">
            <v>Bunne</v>
          </cell>
          <cell r="G245" t="str">
            <v>Mart Helmus</v>
          </cell>
        </row>
        <row r="246">
          <cell r="A246" t="str">
            <v>Peaky</v>
          </cell>
          <cell r="B246">
            <v>202006594</v>
          </cell>
          <cell r="C246">
            <v>490</v>
          </cell>
          <cell r="D246" t="str">
            <v>Lanto</v>
          </cell>
          <cell r="E246" t="str">
            <v>F. Luyer</v>
          </cell>
          <cell r="F246" t="str">
            <v>Kortenhoef</v>
          </cell>
          <cell r="G246" t="str">
            <v>Henk Luyer</v>
          </cell>
        </row>
        <row r="247">
          <cell r="A247" t="str">
            <v>Pearldessa</v>
          </cell>
          <cell r="B247">
            <v>202009267</v>
          </cell>
          <cell r="C247">
            <v>420</v>
          </cell>
          <cell r="D247" t="str">
            <v>Dylano</v>
          </cell>
          <cell r="E247" t="str">
            <v>E. Kruiswijk</v>
          </cell>
          <cell r="F247" t="str">
            <v>Loenen ad Vecht</v>
          </cell>
          <cell r="G247" t="str">
            <v>Berry vd Genugten</v>
          </cell>
        </row>
        <row r="248">
          <cell r="A248" t="str">
            <v>Pebora</v>
          </cell>
          <cell r="B248">
            <v>202003649</v>
          </cell>
          <cell r="C248">
            <v>9</v>
          </cell>
          <cell r="D248" t="str">
            <v>Icellie</v>
          </cell>
          <cell r="E248" t="str">
            <v>J.J. &amp; M.C.R. de Boer</v>
          </cell>
          <cell r="F248" t="str">
            <v>Mantinge</v>
          </cell>
          <cell r="G248" t="str">
            <v>Joyce Naarding- de Boer</v>
          </cell>
        </row>
        <row r="249">
          <cell r="A249" t="str">
            <v>Pederose FS</v>
          </cell>
          <cell r="B249">
            <v>202000621</v>
          </cell>
          <cell r="C249">
            <v>46</v>
          </cell>
          <cell r="D249" t="str">
            <v>Kane BFT</v>
          </cell>
          <cell r="E249" t="str">
            <v>F. Saris</v>
          </cell>
          <cell r="F249" t="str">
            <v>Wesepe</v>
          </cell>
          <cell r="G249" t="str">
            <v>Freek Saris</v>
          </cell>
        </row>
        <row r="250">
          <cell r="A250" t="str">
            <v>Pedro</v>
          </cell>
          <cell r="B250">
            <v>202003424</v>
          </cell>
          <cell r="C250">
            <v>153</v>
          </cell>
          <cell r="D250" t="str">
            <v>Bocellie</v>
          </cell>
          <cell r="E250" t="str">
            <v>W. Jansen</v>
          </cell>
          <cell r="F250" t="str">
            <v>Olst</v>
          </cell>
          <cell r="G250" t="str">
            <v>Wim Jansen</v>
          </cell>
        </row>
        <row r="251">
          <cell r="A251" t="str">
            <v>Pegasus</v>
          </cell>
          <cell r="B251">
            <v>202004988</v>
          </cell>
          <cell r="C251">
            <v>162</v>
          </cell>
          <cell r="D251" t="str">
            <v>Plain's Beau</v>
          </cell>
          <cell r="E251" t="str">
            <v>Hengstenhouderij Landzicht</v>
          </cell>
          <cell r="F251" t="str">
            <v>Giessenburg</v>
          </cell>
          <cell r="G251" t="str">
            <v>Mark de Groot</v>
          </cell>
        </row>
        <row r="252">
          <cell r="A252" t="str">
            <v>Pelane</v>
          </cell>
          <cell r="B252">
            <v>202003444</v>
          </cell>
          <cell r="C252">
            <v>139</v>
          </cell>
          <cell r="D252" t="str">
            <v>Kapitaal</v>
          </cell>
          <cell r="E252" t="str">
            <v>H.C.J. v Voorst/W. v . Stam/C. Woning</v>
          </cell>
          <cell r="F252" t="str">
            <v>de Bilt</v>
          </cell>
          <cell r="G252" t="str">
            <v>Henk van Voorst</v>
          </cell>
        </row>
        <row r="253">
          <cell r="A253" t="str">
            <v>Pepper</v>
          </cell>
          <cell r="B253">
            <v>202007017</v>
          </cell>
          <cell r="C253">
            <v>70</v>
          </cell>
          <cell r="D253" t="str">
            <v>Cizandro</v>
          </cell>
          <cell r="E253" t="str">
            <v>C. van Dijk</v>
          </cell>
          <cell r="F253" t="str">
            <v>Boekel</v>
          </cell>
          <cell r="G253" t="str">
            <v>Cor van Dijk</v>
          </cell>
        </row>
        <row r="254">
          <cell r="A254" t="str">
            <v>Perfection</v>
          </cell>
          <cell r="B254">
            <v>202003718</v>
          </cell>
          <cell r="C254">
            <v>25</v>
          </cell>
          <cell r="D254" t="str">
            <v>Lanto</v>
          </cell>
          <cell r="E254" t="str">
            <v>L. Verhoeff</v>
          </cell>
          <cell r="F254" t="str">
            <v>Krimpen aan de Lek</v>
          </cell>
          <cell r="G254" t="str">
            <v>Lean Verhoeff</v>
          </cell>
        </row>
        <row r="255">
          <cell r="A255" t="str">
            <v>Perle Vie</v>
          </cell>
          <cell r="B255">
            <v>202003920</v>
          </cell>
          <cell r="C255">
            <v>65</v>
          </cell>
          <cell r="D255" t="str">
            <v>Cizandro</v>
          </cell>
          <cell r="E255" t="str">
            <v>Stal Aris van Manen</v>
          </cell>
          <cell r="F255" t="str">
            <v>Westendorp</v>
          </cell>
          <cell r="G255" t="str">
            <v>Aris van Manen</v>
          </cell>
        </row>
        <row r="256">
          <cell r="A256" t="str">
            <v>Petra-1-T</v>
          </cell>
          <cell r="B256">
            <v>202001968</v>
          </cell>
          <cell r="C256">
            <v>32</v>
          </cell>
          <cell r="D256" t="str">
            <v>Eebert</v>
          </cell>
          <cell r="E256" t="str">
            <v>W. van Schadewijk</v>
          </cell>
          <cell r="F256" t="str">
            <v>Deursen-Dennenburg</v>
          </cell>
          <cell r="G256" t="str">
            <v>Robbie van Dijk</v>
          </cell>
        </row>
        <row r="257">
          <cell r="A257" t="str">
            <v>Petrona</v>
          </cell>
          <cell r="B257">
            <v>202004435</v>
          </cell>
          <cell r="C257">
            <v>150</v>
          </cell>
          <cell r="D257" t="str">
            <v>Lanto HBC</v>
          </cell>
          <cell r="E257" t="str">
            <v>J. Smit-Berghuis</v>
          </cell>
          <cell r="F257" t="str">
            <v>Oldebroek</v>
          </cell>
          <cell r="G257" t="str">
            <v>Joelle Smit-Berghuis</v>
          </cell>
        </row>
        <row r="258">
          <cell r="A258" t="str">
            <v xml:space="preserve">Petrose </v>
          </cell>
          <cell r="B258">
            <v>202008081</v>
          </cell>
          <cell r="C258">
            <v>28</v>
          </cell>
          <cell r="D258" t="str">
            <v>Kordaat</v>
          </cell>
          <cell r="E258" t="str">
            <v>C. van Dijk/ L. Veerman</v>
          </cell>
          <cell r="F258" t="str">
            <v>Wittelte</v>
          </cell>
          <cell r="G258" t="str">
            <v>Leendert Veerman</v>
          </cell>
        </row>
        <row r="259">
          <cell r="A259" t="str">
            <v>Phaedra-Izolanda</v>
          </cell>
          <cell r="B259">
            <v>202005494</v>
          </cell>
          <cell r="C259">
            <v>360</v>
          </cell>
          <cell r="D259" t="str">
            <v>Cizandro</v>
          </cell>
          <cell r="E259" t="str">
            <v>B. Majoor</v>
          </cell>
          <cell r="F259" t="str">
            <v>Eemnes</v>
          </cell>
          <cell r="G259" t="str">
            <v>Harry van Middelaar</v>
          </cell>
        </row>
        <row r="260">
          <cell r="A260" t="str">
            <v>Picardo</v>
          </cell>
          <cell r="B260">
            <v>202001011</v>
          </cell>
          <cell r="C260">
            <v>543</v>
          </cell>
          <cell r="D260" t="str">
            <v>Cizandro</v>
          </cell>
          <cell r="E260" t="str">
            <v>H. v.d. Langenberg</v>
          </cell>
          <cell r="F260" t="str">
            <v>St. Michielsgestel</v>
          </cell>
          <cell r="G260" t="str">
            <v>Marcel van Bruggen</v>
          </cell>
        </row>
        <row r="261">
          <cell r="A261" t="str">
            <v>Picco Bello</v>
          </cell>
          <cell r="B261">
            <v>202006846</v>
          </cell>
          <cell r="C261">
            <v>126</v>
          </cell>
          <cell r="D261" t="str">
            <v>Lanto HBC</v>
          </cell>
          <cell r="E261" t="str">
            <v>T. van Laar</v>
          </cell>
          <cell r="F261" t="str">
            <v>Nijkerk</v>
          </cell>
          <cell r="G261" t="str">
            <v>Teus van Laar</v>
          </cell>
        </row>
        <row r="262">
          <cell r="A262" t="str">
            <v>Pipdrini</v>
          </cell>
          <cell r="B262">
            <v>202007147</v>
          </cell>
          <cell r="C262">
            <v>162</v>
          </cell>
          <cell r="D262" t="str">
            <v>Hertog Jan</v>
          </cell>
          <cell r="E262" t="str">
            <v>B. Snellens</v>
          </cell>
          <cell r="F262" t="str">
            <v>Borkel en Schaft</v>
          </cell>
          <cell r="G262" t="str">
            <v>Mark de Groot</v>
          </cell>
        </row>
        <row r="263">
          <cell r="A263" t="str">
            <v>Pirose</v>
          </cell>
          <cell r="B263">
            <v>202001567</v>
          </cell>
          <cell r="C263">
            <v>9</v>
          </cell>
          <cell r="D263" t="str">
            <v>Icellie</v>
          </cell>
          <cell r="E263" t="str">
            <v>J.J. &amp; M.C.R. de Boer</v>
          </cell>
          <cell r="F263" t="str">
            <v>Mantinge</v>
          </cell>
          <cell r="G263" t="str">
            <v>Joyce Naarding- de Boer</v>
          </cell>
        </row>
        <row r="264">
          <cell r="A264" t="str">
            <v xml:space="preserve">Platina </v>
          </cell>
          <cell r="B264">
            <v>202007562</v>
          </cell>
          <cell r="C264">
            <v>73</v>
          </cell>
          <cell r="D264" t="str">
            <v>Heliotroop</v>
          </cell>
          <cell r="E264" t="str">
            <v>U. Haarsma</v>
          </cell>
          <cell r="F264" t="str">
            <v>Tjerkwerd</v>
          </cell>
          <cell r="G264" t="str">
            <v>Richard Hofstra</v>
          </cell>
        </row>
        <row r="265">
          <cell r="A265" t="str">
            <v>Ploreda</v>
          </cell>
          <cell r="B265">
            <v>202001725</v>
          </cell>
          <cell r="C265">
            <v>416</v>
          </cell>
          <cell r="D265" t="str">
            <v>Atleet</v>
          </cell>
          <cell r="E265" t="str">
            <v>O. de Vries</v>
          </cell>
          <cell r="F265" t="str">
            <v>Sondel</v>
          </cell>
          <cell r="G265" t="str">
            <v>Harm Hamstra</v>
          </cell>
        </row>
        <row r="266">
          <cell r="A266" t="str">
            <v>Polane</v>
          </cell>
          <cell r="B266">
            <v>202003763</v>
          </cell>
          <cell r="C266">
            <v>67</v>
          </cell>
          <cell r="D266" t="str">
            <v>Icellie</v>
          </cell>
          <cell r="E266" t="str">
            <v>H. Prins</v>
          </cell>
          <cell r="F266" t="str">
            <v>Lucaswolde</v>
          </cell>
          <cell r="G266" t="str">
            <v>Henk Prins</v>
          </cell>
        </row>
        <row r="267">
          <cell r="A267" t="str">
            <v>Pompidou</v>
          </cell>
          <cell r="B267">
            <v>202000948</v>
          </cell>
          <cell r="C267">
            <v>329</v>
          </cell>
          <cell r="D267" t="str">
            <v>Cizandro</v>
          </cell>
          <cell r="E267" t="str">
            <v>W. Veenstra</v>
          </cell>
          <cell r="F267" t="str">
            <v>Frieschepalen</v>
          </cell>
          <cell r="G267" t="str">
            <v>Marcel Ritsma</v>
          </cell>
        </row>
        <row r="268">
          <cell r="A268" t="str">
            <v>Popia</v>
          </cell>
          <cell r="B268">
            <v>202005468</v>
          </cell>
          <cell r="C268">
            <v>63</v>
          </cell>
          <cell r="D268" t="str">
            <v>Icellie</v>
          </cell>
          <cell r="E268" t="str">
            <v>H.J. Veenstra</v>
          </cell>
          <cell r="F268" t="str">
            <v>Boijl</v>
          </cell>
          <cell r="G268" t="str">
            <v>Harm Jan Veenstra</v>
          </cell>
        </row>
        <row r="269">
          <cell r="A269" t="str">
            <v>Populair DH</v>
          </cell>
          <cell r="B269">
            <v>202002000</v>
          </cell>
          <cell r="C269">
            <v>538</v>
          </cell>
          <cell r="D269" t="str">
            <v>Roy M</v>
          </cell>
          <cell r="E269" t="str">
            <v>Fam. Dek</v>
          </cell>
          <cell r="F269" t="str">
            <v>Ureterp</v>
          </cell>
          <cell r="G269" t="str">
            <v>Aaltsje Dek- Hiemstra</v>
          </cell>
        </row>
        <row r="270">
          <cell r="A270" t="str">
            <v>Portos</v>
          </cell>
          <cell r="B270">
            <v>202009266</v>
          </cell>
          <cell r="C270">
            <v>23</v>
          </cell>
          <cell r="D270" t="str">
            <v>Lancelot</v>
          </cell>
          <cell r="E270" t="str">
            <v>E. van Loenen</v>
          </cell>
          <cell r="F270" t="str">
            <v>Putten</v>
          </cell>
          <cell r="G270" t="str">
            <v>Evert van Loenen</v>
          </cell>
        </row>
        <row r="271">
          <cell r="A271" t="str">
            <v>Poserna PSH</v>
          </cell>
          <cell r="B271">
            <v>202006546</v>
          </cell>
          <cell r="C271">
            <v>329</v>
          </cell>
          <cell r="D271" t="str">
            <v>Knaller F</v>
          </cell>
          <cell r="E271" t="str">
            <v>H. en C. Pos</v>
          </cell>
          <cell r="F271" t="str">
            <v>Ankeveen</v>
          </cell>
          <cell r="G271" t="str">
            <v>Marcel Ritsma</v>
          </cell>
        </row>
        <row r="272">
          <cell r="A272" t="str">
            <v>Positief</v>
          </cell>
          <cell r="B272">
            <v>202002761</v>
          </cell>
          <cell r="C272">
            <v>83</v>
          </cell>
          <cell r="D272" t="str">
            <v>Indiana</v>
          </cell>
          <cell r="E272" t="str">
            <v>K. Buis/ Stal Chardon</v>
          </cell>
          <cell r="F272" t="str">
            <v>Nuis/Jorwert</v>
          </cell>
          <cell r="G272" t="str">
            <v>Klaas Buist</v>
          </cell>
        </row>
        <row r="273">
          <cell r="A273" t="str">
            <v>Prentiss</v>
          </cell>
          <cell r="B273">
            <v>202005844</v>
          </cell>
          <cell r="C273">
            <v>360</v>
          </cell>
          <cell r="D273" t="str">
            <v>Cizandro</v>
          </cell>
          <cell r="E273" t="str">
            <v>Landheer</v>
          </cell>
          <cell r="F273" t="str">
            <v>Warten</v>
          </cell>
          <cell r="G273" t="str">
            <v>Harry van Middelaar</v>
          </cell>
        </row>
        <row r="274">
          <cell r="A274" t="str">
            <v>Pretty Woman</v>
          </cell>
          <cell r="B274">
            <v>202010277</v>
          </cell>
          <cell r="C274">
            <v>88</v>
          </cell>
          <cell r="D274" t="str">
            <v>Jean Pierre</v>
          </cell>
          <cell r="E274" t="str">
            <v>N. Calis</v>
          </cell>
          <cell r="F274" t="str">
            <v>Oosternijkerk</v>
          </cell>
          <cell r="G274" t="str">
            <v>Nico Calis</v>
          </cell>
        </row>
        <row r="275">
          <cell r="A275" t="str">
            <v>Prince</v>
          </cell>
          <cell r="B275">
            <v>202009074</v>
          </cell>
          <cell r="C275">
            <v>153</v>
          </cell>
          <cell r="D275" t="str">
            <v xml:space="preserve">Lanto  </v>
          </cell>
          <cell r="E275" t="str">
            <v>W. Jansen</v>
          </cell>
          <cell r="F275" t="str">
            <v>Olst</v>
          </cell>
          <cell r="G275" t="str">
            <v>Wim Jansen</v>
          </cell>
        </row>
        <row r="276">
          <cell r="A276" t="str">
            <v>Prince</v>
          </cell>
          <cell r="B276">
            <v>202001515</v>
          </cell>
          <cell r="C276">
            <v>420</v>
          </cell>
          <cell r="D276" t="str">
            <v>Cizandro</v>
          </cell>
          <cell r="E276" t="str">
            <v>B. v.d. Genugten</v>
          </cell>
          <cell r="F276" t="str">
            <v>s Graveland</v>
          </cell>
          <cell r="G276" t="str">
            <v>Berry vd Genugten</v>
          </cell>
        </row>
        <row r="277">
          <cell r="A277" t="str">
            <v>Prince</v>
          </cell>
          <cell r="B277">
            <v>202001811</v>
          </cell>
          <cell r="C277">
            <v>126</v>
          </cell>
          <cell r="D277" t="str">
            <v>Lanto HBC</v>
          </cell>
          <cell r="E277" t="str">
            <v>Thom van Laar</v>
          </cell>
          <cell r="F277" t="str">
            <v>Nijkerk</v>
          </cell>
          <cell r="G277" t="str">
            <v>Teus van Laar</v>
          </cell>
        </row>
        <row r="278">
          <cell r="A278" t="str">
            <v>Princess Royal G</v>
          </cell>
          <cell r="B278">
            <v>202000283</v>
          </cell>
          <cell r="C278">
            <v>175</v>
          </cell>
          <cell r="D278" t="str">
            <v>Icellie</v>
          </cell>
          <cell r="E278" t="str">
            <v>A en G Greidanus</v>
          </cell>
          <cell r="F278" t="str">
            <v>Zevenhuizen</v>
          </cell>
          <cell r="G278" t="str">
            <v>Gerben Greidanus</v>
          </cell>
        </row>
        <row r="279">
          <cell r="A279" t="str">
            <v>Prins Hendrick PSH</v>
          </cell>
          <cell r="B279">
            <v>202003447</v>
          </cell>
          <cell r="C279">
            <v>329</v>
          </cell>
          <cell r="D279" t="str">
            <v>Knaller F</v>
          </cell>
          <cell r="E279" t="str">
            <v>H. en C. Pos</v>
          </cell>
          <cell r="F279" t="str">
            <v>Ankeveen</v>
          </cell>
          <cell r="G279" t="str">
            <v>Marcel Ritsma</v>
          </cell>
        </row>
        <row r="280">
          <cell r="A280" t="str">
            <v>Prins Hendrik BFT</v>
          </cell>
          <cell r="B280">
            <v>202001929</v>
          </cell>
          <cell r="C280">
            <v>465</v>
          </cell>
          <cell r="D280" t="str">
            <v>Cizandro</v>
          </cell>
          <cell r="E280" t="str">
            <v>B. Franken</v>
          </cell>
          <cell r="F280" t="str">
            <v>Elspeet</v>
          </cell>
          <cell r="G280" t="str">
            <v>Manoek van Ewijk</v>
          </cell>
        </row>
        <row r="281">
          <cell r="A281" t="str">
            <v>Prins Jan</v>
          </cell>
          <cell r="B281">
            <v>202004030</v>
          </cell>
          <cell r="C281">
            <v>329</v>
          </cell>
          <cell r="D281" t="str">
            <v>Cizandro</v>
          </cell>
          <cell r="E281" t="str">
            <v>R. en C. Mulder</v>
          </cell>
          <cell r="F281" t="str">
            <v>Abcoude</v>
          </cell>
          <cell r="G281" t="str">
            <v>Marcel Ritsma</v>
          </cell>
        </row>
        <row r="282">
          <cell r="A282" t="str">
            <v>Prins Willem PSH</v>
          </cell>
          <cell r="B282">
            <v>201701235</v>
          </cell>
          <cell r="C282">
            <v>329</v>
          </cell>
          <cell r="D282" t="str">
            <v>Eebert</v>
          </cell>
          <cell r="E282" t="str">
            <v>H. en C. Pos</v>
          </cell>
          <cell r="F282" t="str">
            <v>Ankeveen</v>
          </cell>
          <cell r="G282" t="str">
            <v>Marcel Ritsma</v>
          </cell>
        </row>
        <row r="283">
          <cell r="A283" t="str">
            <v>Prins-Cizandro</v>
          </cell>
          <cell r="B283">
            <v>202004153</v>
          </cell>
          <cell r="C283">
            <v>48</v>
          </cell>
          <cell r="D283" t="str">
            <v>Cizandro</v>
          </cell>
          <cell r="E283" t="str">
            <v>Raeven Sporthorses BV</v>
          </cell>
          <cell r="F283" t="str">
            <v>Noorbeek</v>
          </cell>
          <cell r="G283" t="str">
            <v>Etienne Raeven</v>
          </cell>
        </row>
        <row r="284">
          <cell r="A284" t="str">
            <v>Pronkheer H.S/ J.B.</v>
          </cell>
          <cell r="B284">
            <v>202007883</v>
          </cell>
          <cell r="C284">
            <v>360</v>
          </cell>
          <cell r="D284" t="str">
            <v>Eebert</v>
          </cell>
          <cell r="E284" t="str">
            <v>Handelshuis Schuttert/ J. Bakker</v>
          </cell>
          <cell r="F284" t="str">
            <v>Ommen/ Zwolle</v>
          </cell>
          <cell r="G284" t="str">
            <v>Harry van Middelaar</v>
          </cell>
        </row>
        <row r="285">
          <cell r="A285" t="str">
            <v>Proud Marry</v>
          </cell>
          <cell r="B285">
            <v>202005623</v>
          </cell>
          <cell r="C285">
            <v>104</v>
          </cell>
          <cell r="D285" t="str">
            <v>Cizandro</v>
          </cell>
          <cell r="E285" t="str">
            <v>B. Dijk</v>
          </cell>
          <cell r="F285" t="str">
            <v>Nietap</v>
          </cell>
          <cell r="G285" t="str">
            <v>Bea Dijk</v>
          </cell>
        </row>
        <row r="286">
          <cell r="A286" t="str">
            <v>Prudalina HM</v>
          </cell>
          <cell r="B286">
            <v>202000554</v>
          </cell>
          <cell r="C286">
            <v>7</v>
          </cell>
          <cell r="D286" t="str">
            <v>Lanto HBC</v>
          </cell>
          <cell r="E286" t="str">
            <v>H. Minkema</v>
          </cell>
          <cell r="F286" t="str">
            <v>de Wilgen</v>
          </cell>
          <cell r="G286" t="str">
            <v>Sander Hoogenberg</v>
          </cell>
        </row>
        <row r="287">
          <cell r="A287" t="str">
            <v>Puwandra</v>
          </cell>
          <cell r="B287">
            <v>202003097</v>
          </cell>
          <cell r="C287">
            <v>457</v>
          </cell>
          <cell r="D287" t="str">
            <v>Atleet</v>
          </cell>
          <cell r="E287" t="str">
            <v>E. Kuperus</v>
          </cell>
          <cell r="F287" t="str">
            <v>Oudemirdum</v>
          </cell>
          <cell r="G287" t="str">
            <v>Erik Kuperus</v>
          </cell>
        </row>
        <row r="288">
          <cell r="A288" t="str">
            <v>Pylie</v>
          </cell>
          <cell r="B288">
            <v>202003653</v>
          </cell>
          <cell r="C288">
            <v>63</v>
          </cell>
          <cell r="D288" t="str">
            <v>Icellie</v>
          </cell>
          <cell r="E288" t="str">
            <v>J. Smink</v>
          </cell>
          <cell r="F288" t="str">
            <v>Steenbergen</v>
          </cell>
          <cell r="G288" t="str">
            <v>Harm Jan Veenstra</v>
          </cell>
        </row>
        <row r="289">
          <cell r="A289" t="str">
            <v>Racoon</v>
          </cell>
          <cell r="B289">
            <v>202100651</v>
          </cell>
          <cell r="C289">
            <v>162</v>
          </cell>
          <cell r="D289" t="str">
            <v>Idol</v>
          </cell>
          <cell r="E289" t="str">
            <v>Hengstenhouderij Landzicht</v>
          </cell>
          <cell r="F289" t="str">
            <v>Giessenburg</v>
          </cell>
          <cell r="G289" t="str">
            <v>Mark de Groot</v>
          </cell>
        </row>
        <row r="290">
          <cell r="A290" t="str">
            <v>Radora K</v>
          </cell>
          <cell r="B290">
            <v>202105045</v>
          </cell>
          <cell r="C290">
            <v>245</v>
          </cell>
          <cell r="D290" t="str">
            <v>Cizandro</v>
          </cell>
          <cell r="E290" t="str">
            <v>Comb. D. Noordhuis/L. Lueks</v>
          </cell>
          <cell r="F290" t="str">
            <v>Diever</v>
          </cell>
          <cell r="G290" t="str">
            <v>Albert Lueks</v>
          </cell>
        </row>
        <row r="291">
          <cell r="A291" t="str">
            <v>Ramsey van den Arendshoeve</v>
          </cell>
          <cell r="B291">
            <v>202107360</v>
          </cell>
          <cell r="C291">
            <v>49</v>
          </cell>
          <cell r="D291" t="str">
            <v>Lanto HBC</v>
          </cell>
          <cell r="E291" t="str">
            <v>A. Huisman</v>
          </cell>
          <cell r="F291" t="str">
            <v>Staphorst</v>
          </cell>
          <cell r="G291" t="str">
            <v>Jerry Vierwind</v>
          </cell>
        </row>
        <row r="292">
          <cell r="A292" t="str">
            <v>Ravenna</v>
          </cell>
          <cell r="B292">
            <v>202101069</v>
          </cell>
          <cell r="C292">
            <v>301</v>
          </cell>
          <cell r="D292" t="str">
            <v>Plain's Liberator</v>
          </cell>
          <cell r="E292" t="str">
            <v>G. ter Laak</v>
          </cell>
          <cell r="F292" t="str">
            <v>Noordwijk</v>
          </cell>
          <cell r="G292" t="str">
            <v>Gijs ter Laak</v>
          </cell>
        </row>
        <row r="293">
          <cell r="A293" t="str">
            <v>Rayan</v>
          </cell>
          <cell r="B293">
            <v>202102538</v>
          </cell>
          <cell r="C293">
            <v>65</v>
          </cell>
          <cell r="D293" t="str">
            <v>Icellie</v>
          </cell>
          <cell r="E293" t="str">
            <v>A. van Manen</v>
          </cell>
          <cell r="F293" t="str">
            <v>Westendorp</v>
          </cell>
          <cell r="G293" t="str">
            <v>Aris van Manen</v>
          </cell>
        </row>
        <row r="294">
          <cell r="A294" t="str">
            <v>Real Lucky</v>
          </cell>
          <cell r="B294">
            <v>202109153</v>
          </cell>
          <cell r="C294">
            <v>304</v>
          </cell>
          <cell r="D294" t="str">
            <v>Just Lucky</v>
          </cell>
          <cell r="E294" t="str">
            <v>A. Ten Berge</v>
          </cell>
          <cell r="F294" t="str">
            <v>Westerbork</v>
          </cell>
          <cell r="G294" t="str">
            <v>Albert ten Berge</v>
          </cell>
        </row>
        <row r="295">
          <cell r="A295" t="str">
            <v>Real Star</v>
          </cell>
          <cell r="B295">
            <v>202102554</v>
          </cell>
          <cell r="C295">
            <v>628</v>
          </cell>
          <cell r="D295" t="str">
            <v>Knaller F</v>
          </cell>
          <cell r="E295" t="str">
            <v>E. v.d. Veen</v>
          </cell>
          <cell r="F295" t="str">
            <v>Opende</v>
          </cell>
          <cell r="G295" t="str">
            <v>Erik vd Veen</v>
          </cell>
        </row>
        <row r="296">
          <cell r="A296" t="str">
            <v>Realist van Altrido</v>
          </cell>
          <cell r="B296">
            <v>202100431</v>
          </cell>
          <cell r="C296">
            <v>271</v>
          </cell>
          <cell r="D296" t="str">
            <v>Innovatief</v>
          </cell>
          <cell r="E296" t="str">
            <v>H. Bos</v>
          </cell>
          <cell r="F296" t="str">
            <v>Hierden</v>
          </cell>
          <cell r="G296" t="str">
            <v>Henk Hammers</v>
          </cell>
        </row>
        <row r="297">
          <cell r="A297" t="str">
            <v>Rebel MJDB</v>
          </cell>
          <cell r="B297">
            <v>202109984</v>
          </cell>
          <cell r="C297">
            <v>360</v>
          </cell>
          <cell r="D297" t="str">
            <v>Lanto</v>
          </cell>
          <cell r="E297" t="str">
            <v>M.J. de Boer</v>
          </cell>
          <cell r="F297" t="str">
            <v>Wanneperveen</v>
          </cell>
          <cell r="G297" t="str">
            <v>Harry van Middelaar</v>
          </cell>
        </row>
        <row r="298">
          <cell r="A298" t="str">
            <v>Relane</v>
          </cell>
          <cell r="B298">
            <v>202101326</v>
          </cell>
          <cell r="C298">
            <v>156</v>
          </cell>
          <cell r="D298" t="str">
            <v>Lanto</v>
          </cell>
          <cell r="E298" t="str">
            <v>J. Donck</v>
          </cell>
          <cell r="F298" t="str">
            <v>Doornspijk</v>
          </cell>
          <cell r="G298" t="str">
            <v>Ada Donck</v>
          </cell>
        </row>
        <row r="299">
          <cell r="A299" t="str">
            <v>Relatief</v>
          </cell>
          <cell r="B299">
            <v>2021030374</v>
          </cell>
          <cell r="C299">
            <v>32</v>
          </cell>
          <cell r="D299" t="str">
            <v>Idol</v>
          </cell>
          <cell r="E299" t="str">
            <v>Gebr v Manen en S en E Daniels</v>
          </cell>
          <cell r="F299" t="str">
            <v>Ede/Wageningen</v>
          </cell>
          <cell r="G299" t="str">
            <v>Robbie van Dijk</v>
          </cell>
        </row>
        <row r="300">
          <cell r="A300" t="str">
            <v>Rendelina</v>
          </cell>
          <cell r="B300">
            <v>202101935</v>
          </cell>
          <cell r="C300">
            <v>58</v>
          </cell>
          <cell r="D300" t="str">
            <v xml:space="preserve">Maximiano </v>
          </cell>
          <cell r="E300" t="str">
            <v>J. Jordans</v>
          </cell>
          <cell r="F300" t="str">
            <v>Landhorst</v>
          </cell>
          <cell r="G300" t="str">
            <v>Jan Jordans</v>
          </cell>
        </row>
        <row r="301">
          <cell r="A301" t="str">
            <v>Renoir</v>
          </cell>
          <cell r="B301">
            <v>202103884</v>
          </cell>
          <cell r="C301">
            <v>102</v>
          </cell>
          <cell r="D301" t="str">
            <v>Fantijn</v>
          </cell>
          <cell r="E301" t="str">
            <v>N. Geerligs</v>
          </cell>
          <cell r="F301" t="str">
            <v>Zeijerveld</v>
          </cell>
          <cell r="G301" t="str">
            <v>Nico Calis jr.</v>
          </cell>
        </row>
        <row r="302">
          <cell r="A302" t="str">
            <v>Renvyle Imondro</v>
          </cell>
          <cell r="B302">
            <v>201305322</v>
          </cell>
          <cell r="C302">
            <v>17</v>
          </cell>
          <cell r="D302" t="str">
            <v>Cizandro</v>
          </cell>
          <cell r="E302" t="str">
            <v>F. Fritspatrick</v>
          </cell>
          <cell r="F302" t="str">
            <v>Engeland</v>
          </cell>
          <cell r="G302" t="str">
            <v>Lambertus Huckriede</v>
          </cell>
        </row>
        <row r="303">
          <cell r="A303" t="str">
            <v>Renvyle International</v>
          </cell>
          <cell r="B303">
            <v>201301119</v>
          </cell>
          <cell r="C303">
            <v>17</v>
          </cell>
          <cell r="D303" t="str">
            <v>Ditisem</v>
          </cell>
          <cell r="E303" t="str">
            <v>F. Fritspatrick</v>
          </cell>
          <cell r="F303" t="str">
            <v>Engeland</v>
          </cell>
          <cell r="G303" t="str">
            <v>Lambertus Huckriede</v>
          </cell>
        </row>
        <row r="304">
          <cell r="A304" t="str">
            <v>Resatine</v>
          </cell>
          <cell r="B304">
            <v>202104423</v>
          </cell>
          <cell r="C304">
            <v>231</v>
          </cell>
          <cell r="D304" t="str">
            <v>Fantijn</v>
          </cell>
          <cell r="E304" t="str">
            <v>Comb. Boelens/Tel</v>
          </cell>
          <cell r="F304" t="str">
            <v>Een</v>
          </cell>
          <cell r="G304" t="str">
            <v>Linda Boelens</v>
          </cell>
        </row>
        <row r="305">
          <cell r="A305" t="str">
            <v>Retiena</v>
          </cell>
          <cell r="B305">
            <v>202101174</v>
          </cell>
          <cell r="C305">
            <v>63</v>
          </cell>
          <cell r="D305" t="str">
            <v>Icellie</v>
          </cell>
          <cell r="E305" t="str">
            <v>Comb. Clevering/Veenstra</v>
          </cell>
          <cell r="F305" t="str">
            <v>Boyl</v>
          </cell>
          <cell r="G305" t="str">
            <v>Harm Jan Veenstra</v>
          </cell>
        </row>
        <row r="306">
          <cell r="A306" t="str">
            <v>Rico B</v>
          </cell>
          <cell r="B306">
            <v>202101607</v>
          </cell>
          <cell r="C306">
            <v>156</v>
          </cell>
          <cell r="D306" t="str">
            <v>Lanto HBC</v>
          </cell>
          <cell r="E306" t="str">
            <v>J. Donck/ P. Raggers</v>
          </cell>
          <cell r="F306" t="str">
            <v>Doornspijk</v>
          </cell>
          <cell r="G306" t="str">
            <v>Ada Donck</v>
          </cell>
        </row>
        <row r="307">
          <cell r="A307" t="str">
            <v>Rico-Rebel van t Hooge</v>
          </cell>
          <cell r="B307">
            <v>202103555</v>
          </cell>
          <cell r="C307">
            <v>73</v>
          </cell>
          <cell r="D307" t="str">
            <v>Lanto</v>
          </cell>
          <cell r="E307" t="str">
            <v>T. Kalsbeek</v>
          </cell>
          <cell r="F307" t="str">
            <v>Zevenhuizen</v>
          </cell>
          <cell r="G307" t="str">
            <v>Richard Hofstra</v>
          </cell>
        </row>
        <row r="308">
          <cell r="A308" t="str">
            <v>Rigoletto</v>
          </cell>
          <cell r="B308">
            <v>202107839</v>
          </cell>
          <cell r="C308">
            <v>162</v>
          </cell>
          <cell r="D308" t="str">
            <v>Leffe Blond</v>
          </cell>
          <cell r="E308" t="str">
            <v>Hengstenhouderij Landzicht</v>
          </cell>
          <cell r="F308" t="str">
            <v>Giessenburg</v>
          </cell>
          <cell r="G308" t="str">
            <v>Mark de Groot</v>
          </cell>
        </row>
        <row r="309">
          <cell r="A309" t="str">
            <v>Rilady</v>
          </cell>
          <cell r="B309">
            <v>202100127</v>
          </cell>
          <cell r="C309">
            <v>73</v>
          </cell>
          <cell r="D309" t="str">
            <v>Lanto</v>
          </cell>
          <cell r="E309" t="str">
            <v>J. en M. van der Kooi</v>
          </cell>
          <cell r="G309" t="str">
            <v>Richard Hofstra</v>
          </cell>
        </row>
        <row r="310">
          <cell r="A310" t="str">
            <v>Rilanda</v>
          </cell>
          <cell r="B310">
            <v>202100725</v>
          </cell>
          <cell r="C310">
            <v>291</v>
          </cell>
          <cell r="D310" t="str">
            <v>Cizandro</v>
          </cell>
          <cell r="E310" t="str">
            <v>Gebr. H. en J.Q. Eppinga</v>
          </cell>
          <cell r="F310" t="str">
            <v>Oudemirdum</v>
          </cell>
          <cell r="G310" t="str">
            <v>Hendrik Eppinga</v>
          </cell>
        </row>
        <row r="311">
          <cell r="A311" t="str">
            <v>Rising Star</v>
          </cell>
          <cell r="B311">
            <v>202108460</v>
          </cell>
          <cell r="C311">
            <v>330</v>
          </cell>
          <cell r="D311" t="str">
            <v>Highway's Dreamboy</v>
          </cell>
          <cell r="E311" t="str">
            <v>S. Ardesch</v>
          </cell>
          <cell r="F311" t="str">
            <v>Lemele</v>
          </cell>
          <cell r="G311" t="str">
            <v>Sebastiaan Ardesch</v>
          </cell>
        </row>
        <row r="312">
          <cell r="A312" t="str">
            <v>Robert H</v>
          </cell>
          <cell r="B312">
            <v>528013018010367</v>
          </cell>
          <cell r="C312">
            <v>88</v>
          </cell>
          <cell r="D312" t="str">
            <v>Onb.</v>
          </cell>
          <cell r="E312" t="str">
            <v>G. Kat</v>
          </cell>
          <cell r="F312" t="str">
            <v>Westzaan</v>
          </cell>
          <cell r="G312" t="str">
            <v>Nico Calis</v>
          </cell>
        </row>
        <row r="313">
          <cell r="A313" t="str">
            <v>Rocco</v>
          </cell>
          <cell r="B313">
            <v>202101591</v>
          </cell>
          <cell r="C313">
            <v>153</v>
          </cell>
          <cell r="D313" t="str">
            <v>Icellie</v>
          </cell>
          <cell r="E313" t="str">
            <v>W. Jansen</v>
          </cell>
          <cell r="F313" t="str">
            <v>Olst</v>
          </cell>
          <cell r="G313" t="str">
            <v>Wim Jansen</v>
          </cell>
        </row>
        <row r="314">
          <cell r="A314" t="str">
            <v>Rockabilly</v>
          </cell>
          <cell r="B314">
            <v>202101008</v>
          </cell>
          <cell r="C314">
            <v>88</v>
          </cell>
          <cell r="D314" t="str">
            <v>Johnny Cash</v>
          </cell>
          <cell r="E314" t="str">
            <v>A. Calis</v>
          </cell>
          <cell r="F314" t="str">
            <v>de Westereen</v>
          </cell>
          <cell r="G314" t="str">
            <v>Annemieke Calis</v>
          </cell>
        </row>
        <row r="315">
          <cell r="A315" t="str">
            <v>Rocky EVL</v>
          </cell>
          <cell r="B315">
            <v>202102537</v>
          </cell>
          <cell r="C315">
            <v>205</v>
          </cell>
          <cell r="D315" t="str">
            <v>Icellie</v>
          </cell>
          <cell r="E315" t="str">
            <v>J. van Veluw</v>
          </cell>
          <cell r="F315" t="str">
            <v>Putten</v>
          </cell>
          <cell r="G315" t="str">
            <v>Gert Wouters</v>
          </cell>
        </row>
        <row r="316">
          <cell r="A316" t="str">
            <v>Roelofsen Horse Trucks Bentley VDL</v>
          </cell>
          <cell r="B316">
            <v>30603087</v>
          </cell>
          <cell r="C316">
            <v>2</v>
          </cell>
          <cell r="D316" t="str">
            <v>Larix</v>
          </cell>
          <cell r="E316" t="str">
            <v>Stal Mekkes</v>
          </cell>
          <cell r="F316" t="str">
            <v>Doezum</v>
          </cell>
          <cell r="G316" t="str">
            <v>Derk Jan Mekkes</v>
          </cell>
        </row>
        <row r="317">
          <cell r="A317" t="str">
            <v>Roelofsen Horse Trucks Havana</v>
          </cell>
          <cell r="B317">
            <v>201203195</v>
          </cell>
          <cell r="C317">
            <v>2</v>
          </cell>
          <cell r="D317" t="str">
            <v>Bentley VDL</v>
          </cell>
          <cell r="E317" t="str">
            <v>Stal Mekkes</v>
          </cell>
          <cell r="F317" t="str">
            <v>Doezum</v>
          </cell>
          <cell r="G317" t="str">
            <v>Derk Jan Mekkes</v>
          </cell>
        </row>
        <row r="318">
          <cell r="A318" t="str">
            <v>Roelofsen Horse Trucks Jaims H</v>
          </cell>
          <cell r="B318">
            <v>201402794</v>
          </cell>
          <cell r="C318">
            <v>2</v>
          </cell>
          <cell r="D318" t="str">
            <v>Bentley VDL</v>
          </cell>
          <cell r="E318" t="str">
            <v>J. Hut</v>
          </cell>
          <cell r="F318" t="str">
            <v>Doezum</v>
          </cell>
          <cell r="G318" t="str">
            <v>Derk Jan Mekkes</v>
          </cell>
        </row>
        <row r="319">
          <cell r="A319" t="str">
            <v>Roelofsen Horsetrucks Hugo</v>
          </cell>
          <cell r="B319">
            <v>201206270</v>
          </cell>
          <cell r="C319">
            <v>2</v>
          </cell>
          <cell r="D319" t="str">
            <v>Patijn</v>
          </cell>
          <cell r="E319" t="str">
            <v>Stal Mekkes</v>
          </cell>
          <cell r="F319" t="str">
            <v>Doezum</v>
          </cell>
          <cell r="G319" t="str">
            <v>Derk Jan Mekkes</v>
          </cell>
        </row>
        <row r="320">
          <cell r="A320" t="str">
            <v>Rola</v>
          </cell>
          <cell r="B320">
            <v>202101896</v>
          </cell>
          <cell r="C320">
            <v>28</v>
          </cell>
          <cell r="D320" t="str">
            <v>Mr Black Burg</v>
          </cell>
          <cell r="E320" t="str">
            <v>K. van Dijk</v>
          </cell>
          <cell r="F320" t="str">
            <v>Vledderveen</v>
          </cell>
          <cell r="G320" t="str">
            <v>Leendert Veerman</v>
          </cell>
        </row>
        <row r="321">
          <cell r="A321" t="str">
            <v>Roline S</v>
          </cell>
          <cell r="B321">
            <v>202101945</v>
          </cell>
          <cell r="C321">
            <v>63</v>
          </cell>
          <cell r="D321" t="str">
            <v>Fantijn</v>
          </cell>
          <cell r="E321" t="str">
            <v>J. Smink</v>
          </cell>
          <cell r="F321" t="str">
            <v>Een</v>
          </cell>
          <cell r="G321" t="str">
            <v>Harm Jan Veenstra</v>
          </cell>
        </row>
        <row r="322">
          <cell r="A322" t="str">
            <v>Romydessa</v>
          </cell>
          <cell r="B322">
            <v>202109122</v>
          </cell>
          <cell r="C322">
            <v>420</v>
          </cell>
          <cell r="D322" t="str">
            <v>Atleet</v>
          </cell>
          <cell r="E322" t="str">
            <v>E. Kruiswijk</v>
          </cell>
          <cell r="F322" t="str">
            <v>Loenen ad Vecht</v>
          </cell>
          <cell r="G322" t="str">
            <v>Berry vd Genugten</v>
          </cell>
        </row>
        <row r="323">
          <cell r="A323" t="str">
            <v>Ronita LXXXIII</v>
          </cell>
          <cell r="B323">
            <v>202101394</v>
          </cell>
          <cell r="C323">
            <v>83</v>
          </cell>
          <cell r="D323" t="str">
            <v>Cizandro</v>
          </cell>
          <cell r="E323" t="str">
            <v>K. Buist</v>
          </cell>
          <cell r="F323" t="str">
            <v>Nuis</v>
          </cell>
          <cell r="G323" t="str">
            <v>Klaas Buist</v>
          </cell>
        </row>
        <row r="324">
          <cell r="A324" t="str">
            <v>Rosalesta</v>
          </cell>
          <cell r="B324">
            <v>202106022</v>
          </cell>
          <cell r="C324">
            <v>575</v>
          </cell>
          <cell r="D324" t="str">
            <v>Cizandro</v>
          </cell>
          <cell r="E324" t="str">
            <v>J. Thijs/ C. van Herpt</v>
          </cell>
          <cell r="F324" t="str">
            <v>Heeze</v>
          </cell>
          <cell r="G324" t="str">
            <v>Harry Claassen</v>
          </cell>
        </row>
        <row r="325">
          <cell r="A325" t="str">
            <v>Rosco</v>
          </cell>
          <cell r="B325">
            <v>202104722</v>
          </cell>
          <cell r="C325">
            <v>9</v>
          </cell>
          <cell r="D325" t="str">
            <v>Leffe Blond</v>
          </cell>
          <cell r="E325" t="str">
            <v>Comb. De Boer</v>
          </cell>
          <cell r="F325" t="str">
            <v>Mantinge</v>
          </cell>
          <cell r="G325" t="str">
            <v>Joyce Naarding-de Boer</v>
          </cell>
        </row>
        <row r="326">
          <cell r="A326" t="str">
            <v>Rosco P. Coltrane</v>
          </cell>
          <cell r="B326">
            <v>202100134</v>
          </cell>
          <cell r="C326">
            <v>227</v>
          </cell>
          <cell r="D326" t="str">
            <v>Zuidwester</v>
          </cell>
          <cell r="E326" t="str">
            <v>D. ten Berge</v>
          </cell>
          <cell r="F326" t="str">
            <v>Vledderveen</v>
          </cell>
          <cell r="G326" t="str">
            <v>Dion ten Berge</v>
          </cell>
        </row>
        <row r="327">
          <cell r="A327" t="str">
            <v>Rosie</v>
          </cell>
          <cell r="B327">
            <v>202104421</v>
          </cell>
          <cell r="C327">
            <v>360</v>
          </cell>
          <cell r="D327" t="str">
            <v>Cizandro</v>
          </cell>
          <cell r="E327" t="str">
            <v>L. Tel en L. Boelens</v>
          </cell>
          <cell r="F327" t="str">
            <v>Een</v>
          </cell>
          <cell r="G327" t="str">
            <v>Harry van Middelaar</v>
          </cell>
        </row>
        <row r="328">
          <cell r="A328" t="str">
            <v>Rosie Jay C</v>
          </cell>
          <cell r="B328" t="str">
            <v>8400252021N0047</v>
          </cell>
          <cell r="C328">
            <v>234</v>
          </cell>
          <cell r="D328" t="str">
            <v>Nel-Mar</v>
          </cell>
          <cell r="E328" t="str">
            <v>W.G. Cazemier</v>
          </cell>
          <cell r="F328" t="str">
            <v>Zevenhuizen</v>
          </cell>
          <cell r="G328" t="str">
            <v>Wim Cazemier</v>
          </cell>
        </row>
        <row r="329">
          <cell r="A329" t="str">
            <v>Rosinia</v>
          </cell>
          <cell r="B329">
            <v>202103745</v>
          </cell>
          <cell r="C329">
            <v>162</v>
          </cell>
          <cell r="D329" t="str">
            <v>Jesse James</v>
          </cell>
          <cell r="E329" t="str">
            <v>P. v.d. Wilk</v>
          </cell>
          <cell r="F329" t="str">
            <v>Zevenhuizen ZH</v>
          </cell>
          <cell r="G329" t="str">
            <v>Mark de Groot</v>
          </cell>
        </row>
        <row r="330">
          <cell r="A330" t="str">
            <v>Rosso van de Bosweg</v>
          </cell>
          <cell r="B330">
            <v>202105659</v>
          </cell>
          <cell r="C330">
            <v>543</v>
          </cell>
          <cell r="D330" t="str">
            <v>Cizandro</v>
          </cell>
          <cell r="E330" t="str">
            <v>F. Luyer</v>
          </cell>
          <cell r="F330" t="str">
            <v>Kortenhoef</v>
          </cell>
          <cell r="G330" t="str">
            <v>Marcel van Bruggen</v>
          </cell>
        </row>
        <row r="331">
          <cell r="A331" t="str">
            <v>Royalina</v>
          </cell>
          <cell r="B331">
            <v>202106280</v>
          </cell>
          <cell r="C331">
            <v>555</v>
          </cell>
          <cell r="D331" t="str">
            <v>Icellie</v>
          </cell>
          <cell r="E331" t="str">
            <v>B. Snellens</v>
          </cell>
          <cell r="F331" t="str">
            <v>Borkel en Schaft</v>
          </cell>
          <cell r="G331" t="str">
            <v>Fern Snellens</v>
          </cell>
        </row>
        <row r="332">
          <cell r="A332" t="str">
            <v>Rozadine</v>
          </cell>
          <cell r="B332">
            <v>202103444</v>
          </cell>
          <cell r="C332">
            <v>17</v>
          </cell>
          <cell r="D332" t="str">
            <v>Magnifiek</v>
          </cell>
          <cell r="E332" t="str">
            <v>Handelshuis Schuttert</v>
          </cell>
          <cell r="F332" t="str">
            <v>Ommen</v>
          </cell>
          <cell r="G332" t="str">
            <v>Lambertus Huckriede</v>
          </cell>
        </row>
        <row r="333">
          <cell r="A333" t="str">
            <v>Ruby Roos</v>
          </cell>
          <cell r="B333">
            <v>202102665</v>
          </cell>
          <cell r="C333">
            <v>420</v>
          </cell>
          <cell r="D333" t="str">
            <v>Cizandro</v>
          </cell>
          <cell r="E333" t="str">
            <v>Fam. Bastiaanse van Dongen</v>
          </cell>
          <cell r="F333" t="str">
            <v>Meerle</v>
          </cell>
          <cell r="G333" t="str">
            <v>Berry vd Genugten</v>
          </cell>
        </row>
        <row r="334">
          <cell r="A334" t="str">
            <v>Rumalya</v>
          </cell>
          <cell r="B334">
            <v>202110878</v>
          </cell>
          <cell r="C334">
            <v>133</v>
          </cell>
          <cell r="D334" t="str">
            <v>Just Lucky</v>
          </cell>
          <cell r="E334" t="str">
            <v>H. van Weeghel</v>
          </cell>
          <cell r="F334" t="str">
            <v>Hattemerbroek</v>
          </cell>
          <cell r="G334" t="str">
            <v>Henri van Weeghel</v>
          </cell>
        </row>
        <row r="335">
          <cell r="A335" t="str">
            <v>Ruwalda BP</v>
          </cell>
          <cell r="B335">
            <v>202104939</v>
          </cell>
          <cell r="C335">
            <v>271</v>
          </cell>
          <cell r="D335" t="str">
            <v>Hertog Jan</v>
          </cell>
          <cell r="E335" t="str">
            <v>G. Koers en D. Smit</v>
          </cell>
          <cell r="F335" t="str">
            <v xml:space="preserve">Gees </v>
          </cell>
          <cell r="G335" t="str">
            <v>Henk Hammers</v>
          </cell>
        </row>
        <row r="336">
          <cell r="A336" t="str">
            <v>Sacramento</v>
          </cell>
          <cell r="B336">
            <v>202207313</v>
          </cell>
          <cell r="C336">
            <v>277</v>
          </cell>
          <cell r="D336" t="str">
            <v>Icellie</v>
          </cell>
          <cell r="E336" t="str">
            <v xml:space="preserve">R. Beuving </v>
          </cell>
          <cell r="F336" t="str">
            <v>Hijken</v>
          </cell>
          <cell r="G336" t="str">
            <v>Rony Beuving</v>
          </cell>
        </row>
        <row r="337">
          <cell r="A337" t="str">
            <v>Salero K</v>
          </cell>
          <cell r="B337">
            <v>202203606</v>
          </cell>
          <cell r="C337">
            <v>245</v>
          </cell>
          <cell r="D337" t="str">
            <v>Neon GSM</v>
          </cell>
          <cell r="E337" t="str">
            <v>Stal A. Lueks</v>
          </cell>
          <cell r="F337" t="str">
            <v>Diever</v>
          </cell>
          <cell r="G337" t="str">
            <v>Albert Lueks</v>
          </cell>
        </row>
        <row r="338">
          <cell r="A338" t="str">
            <v>Sam</v>
          </cell>
          <cell r="B338">
            <v>202200747</v>
          </cell>
          <cell r="C338">
            <v>65</v>
          </cell>
          <cell r="D338" t="str">
            <v>Cizandro</v>
          </cell>
          <cell r="E338" t="str">
            <v>A. van Manen</v>
          </cell>
          <cell r="F338" t="str">
            <v>Westendorp</v>
          </cell>
          <cell r="G338" t="str">
            <v>Aris van Manen</v>
          </cell>
        </row>
        <row r="339">
          <cell r="A339" t="str">
            <v>Sandalina HM</v>
          </cell>
          <cell r="B339">
            <v>202200096</v>
          </cell>
          <cell r="C339">
            <v>7</v>
          </cell>
          <cell r="D339" t="str">
            <v>Icellie</v>
          </cell>
          <cell r="E339" t="str">
            <v>H. Minkema</v>
          </cell>
          <cell r="F339" t="str">
            <v>de Wilgen</v>
          </cell>
          <cell r="G339" t="str">
            <v>Sander Hoogenberg</v>
          </cell>
        </row>
        <row r="340">
          <cell r="A340" t="str">
            <v>Sandero</v>
          </cell>
          <cell r="B340">
            <v>202203465</v>
          </cell>
          <cell r="C340">
            <v>327</v>
          </cell>
          <cell r="D340" t="str">
            <v>Macho</v>
          </cell>
          <cell r="E340" t="str">
            <v>Fam. Hoorn</v>
          </cell>
          <cell r="F340" t="str">
            <v>Emmer- Compascuum</v>
          </cell>
          <cell r="G340" t="str">
            <v>Robin Hoorn</v>
          </cell>
        </row>
        <row r="341">
          <cell r="A341" t="str">
            <v>Sandokan</v>
          </cell>
          <cell r="B341">
            <v>202201381</v>
          </cell>
          <cell r="C341">
            <v>286</v>
          </cell>
          <cell r="D341" t="str">
            <v>Mr Black Burg</v>
          </cell>
          <cell r="E341" t="str">
            <v>A. Berghuis</v>
          </cell>
          <cell r="F341" t="str">
            <v>Beilen</v>
          </cell>
          <cell r="G341" t="str">
            <v>Aaldert Berghuis</v>
          </cell>
        </row>
        <row r="342">
          <cell r="A342" t="str">
            <v>Sandra</v>
          </cell>
          <cell r="B342">
            <v>202206468</v>
          </cell>
          <cell r="C342">
            <v>46</v>
          </cell>
          <cell r="D342" t="str">
            <v>Kanjer</v>
          </cell>
          <cell r="E342" t="str">
            <v>J. Assies</v>
          </cell>
          <cell r="F342" t="str">
            <v>Zeewolde</v>
          </cell>
          <cell r="G342" t="str">
            <v>Freek Saris</v>
          </cell>
        </row>
        <row r="343">
          <cell r="A343" t="str">
            <v>Sandrini</v>
          </cell>
          <cell r="B343">
            <v>202200263</v>
          </cell>
          <cell r="C343">
            <v>271</v>
          </cell>
          <cell r="D343" t="str">
            <v>Cizandro</v>
          </cell>
          <cell r="E343" t="str">
            <v>Fam. Kooyman</v>
          </cell>
          <cell r="F343" t="str">
            <v>Arkel</v>
          </cell>
          <cell r="G343" t="str">
            <v>Henk Hammers</v>
          </cell>
        </row>
        <row r="344">
          <cell r="A344" t="str">
            <v>Sanovo GL</v>
          </cell>
          <cell r="B344">
            <v>202208500</v>
          </cell>
          <cell r="C344">
            <v>73</v>
          </cell>
          <cell r="D344" t="str">
            <v>Magnifiek</v>
          </cell>
          <cell r="E344" t="str">
            <v>G.A.M. Lampfen en G. van Gijssel</v>
          </cell>
          <cell r="F344" t="str">
            <v>Dedemsvaart</v>
          </cell>
          <cell r="G344" t="str">
            <v>Richard Hofstra</v>
          </cell>
        </row>
        <row r="345">
          <cell r="A345" t="str">
            <v>Sarilla fan stal it wite kroechje</v>
          </cell>
          <cell r="B345">
            <v>202202820</v>
          </cell>
          <cell r="C345">
            <v>262</v>
          </cell>
          <cell r="D345" t="str">
            <v xml:space="preserve">Lanto </v>
          </cell>
          <cell r="E345" t="str">
            <v>S. de Jong en M. Punter</v>
          </cell>
          <cell r="F345" t="str">
            <v>Beilen</v>
          </cell>
          <cell r="G345" t="str">
            <v>Samantha de Jong</v>
          </cell>
        </row>
        <row r="346">
          <cell r="A346" t="str">
            <v>Sawieke HFB</v>
          </cell>
          <cell r="B346">
            <v>202210897</v>
          </cell>
          <cell r="C346">
            <v>73</v>
          </cell>
          <cell r="D346" t="str">
            <v>Icellie</v>
          </cell>
          <cell r="E346" t="str">
            <v>Fam. Bosma</v>
          </cell>
          <cell r="F346" t="str">
            <v>Kollumerzwaag</v>
          </cell>
          <cell r="G346" t="str">
            <v>Richard Hofstra</v>
          </cell>
        </row>
        <row r="347">
          <cell r="A347" t="str">
            <v>Selvira van Toos</v>
          </cell>
          <cell r="B347">
            <v>202206178</v>
          </cell>
          <cell r="C347">
            <v>360</v>
          </cell>
          <cell r="D347" t="str">
            <v>Magnifiek</v>
          </cell>
          <cell r="E347" t="str">
            <v>J. Bakker</v>
          </cell>
          <cell r="F347" t="str">
            <v>Oldebroek</v>
          </cell>
          <cell r="G347" t="str">
            <v>Harry van Middelaar</v>
          </cell>
        </row>
        <row r="348">
          <cell r="A348" t="str">
            <v>Sendie W</v>
          </cell>
          <cell r="B348">
            <v>202202586</v>
          </cell>
          <cell r="C348">
            <v>360</v>
          </cell>
          <cell r="D348" t="str">
            <v>Lanto</v>
          </cell>
          <cell r="E348" t="str">
            <v>H. Wobbes</v>
          </cell>
          <cell r="F348" t="str">
            <v>Zevenhuizen</v>
          </cell>
          <cell r="G348" t="str">
            <v>Harry van Middelaar</v>
          </cell>
        </row>
        <row r="349">
          <cell r="A349" t="str">
            <v>Sensatie</v>
          </cell>
          <cell r="B349">
            <v>202210569</v>
          </cell>
          <cell r="C349">
            <v>164</v>
          </cell>
          <cell r="D349" t="str">
            <v>Salland's Long Train</v>
          </cell>
          <cell r="E349" t="str">
            <v>W en P Jansen</v>
          </cell>
          <cell r="F349" t="str">
            <v>Olst</v>
          </cell>
          <cell r="G349" t="str">
            <v>Wilbert van Lente</v>
          </cell>
        </row>
        <row r="350">
          <cell r="A350" t="str">
            <v>Seventeen</v>
          </cell>
          <cell r="B350">
            <v>202210355</v>
          </cell>
          <cell r="C350">
            <v>17</v>
          </cell>
          <cell r="D350" t="str">
            <v>Magnifiek</v>
          </cell>
          <cell r="E350" t="str">
            <v>L. Huckriede</v>
          </cell>
          <cell r="F350" t="str">
            <v>Enschede</v>
          </cell>
          <cell r="G350" t="str">
            <v>Lambertus Huckriede</v>
          </cell>
        </row>
        <row r="351">
          <cell r="A351" t="str">
            <v>Sidona</v>
          </cell>
          <cell r="B351">
            <v>202201309</v>
          </cell>
          <cell r="C351">
            <v>263</v>
          </cell>
          <cell r="D351" t="str">
            <v>Macho</v>
          </cell>
          <cell r="E351" t="str">
            <v xml:space="preserve">R. Beuving </v>
          </cell>
          <cell r="F351" t="str">
            <v>Hijken</v>
          </cell>
          <cell r="G351" t="str">
            <v>Gert Boverhof</v>
          </cell>
        </row>
        <row r="352">
          <cell r="A352" t="str">
            <v>Siebe</v>
          </cell>
          <cell r="B352">
            <v>202207131</v>
          </cell>
          <cell r="C352">
            <v>58</v>
          </cell>
          <cell r="D352" t="str">
            <v>Fantijn</v>
          </cell>
          <cell r="E352" t="str">
            <v>J. Jordans</v>
          </cell>
          <cell r="F352" t="str">
            <v>Landhorst</v>
          </cell>
          <cell r="G352" t="str">
            <v>Jan Jordans</v>
          </cell>
        </row>
        <row r="353">
          <cell r="A353" t="str">
            <v xml:space="preserve">Sifra </v>
          </cell>
          <cell r="B353">
            <v>202201599</v>
          </cell>
          <cell r="C353">
            <v>187</v>
          </cell>
          <cell r="D353" t="str">
            <v>Nevaro van Altrido</v>
          </cell>
          <cell r="E353" t="str">
            <v>van Ooyen</v>
          </cell>
          <cell r="G353" t="str">
            <v>Lael van Ooyen</v>
          </cell>
        </row>
        <row r="354">
          <cell r="A354" t="str">
            <v>Sifra van Bruggen</v>
          </cell>
          <cell r="B354">
            <v>202201599</v>
          </cell>
          <cell r="C354">
            <v>187</v>
          </cell>
          <cell r="D354" t="str">
            <v>Nevaro van Altrido</v>
          </cell>
          <cell r="E354" t="str">
            <v>Fam. van Ooijen</v>
          </cell>
          <cell r="F354" t="str">
            <v>Langerak</v>
          </cell>
          <cell r="G354" t="str">
            <v>Lael van Ooyen</v>
          </cell>
        </row>
        <row r="355">
          <cell r="A355" t="str">
            <v>Silvia</v>
          </cell>
          <cell r="B355">
            <v>202201679</v>
          </cell>
          <cell r="C355">
            <v>271</v>
          </cell>
          <cell r="D355" t="str">
            <v>Magnifiek</v>
          </cell>
          <cell r="E355" t="str">
            <v>Comb. Naber/Hammers</v>
          </cell>
          <cell r="F355" t="str">
            <v>Nieuw Weerdinge</v>
          </cell>
          <cell r="G355" t="str">
            <v>Henk Hammers</v>
          </cell>
        </row>
        <row r="356">
          <cell r="A356" t="str">
            <v>Simona Lieza AC</v>
          </cell>
          <cell r="B356">
            <v>202201019</v>
          </cell>
          <cell r="C356">
            <v>88</v>
          </cell>
          <cell r="D356" t="str">
            <v>Icellie</v>
          </cell>
          <cell r="E356" t="str">
            <v>A. Calis</v>
          </cell>
          <cell r="F356" t="str">
            <v>de Westereen</v>
          </cell>
          <cell r="G356" t="str">
            <v>Annemieke Calis</v>
          </cell>
        </row>
        <row r="357">
          <cell r="A357" t="str">
            <v>Sirocco</v>
          </cell>
          <cell r="B357">
            <v>202204656</v>
          </cell>
          <cell r="C357">
            <v>162</v>
          </cell>
          <cell r="D357" t="str">
            <v>Hertog Jan</v>
          </cell>
          <cell r="E357" t="str">
            <v>Hengstenhouderij Landzicht</v>
          </cell>
          <cell r="F357" t="str">
            <v>Giessenburg</v>
          </cell>
          <cell r="G357" t="str">
            <v>Mark de Groot</v>
          </cell>
        </row>
        <row r="358">
          <cell r="A358" t="str">
            <v>Sjimmie HBC</v>
          </cell>
          <cell r="B358">
            <v>202206039</v>
          </cell>
          <cell r="C358">
            <v>360</v>
          </cell>
          <cell r="D358" t="str">
            <v>Macho</v>
          </cell>
          <cell r="E358" t="str">
            <v xml:space="preserve">HBC Stal </v>
          </cell>
          <cell r="F358" t="str">
            <v>Boyl</v>
          </cell>
          <cell r="G358" t="str">
            <v>Harry van Middelaar</v>
          </cell>
        </row>
        <row r="359">
          <cell r="A359" t="str">
            <v>Skynifiek</v>
          </cell>
          <cell r="B359">
            <v>202208027</v>
          </cell>
          <cell r="C359">
            <v>205</v>
          </cell>
          <cell r="D359" t="str">
            <v>Magnifiek</v>
          </cell>
          <cell r="E359" t="str">
            <v>G. Wouters/ K. Huckriede</v>
          </cell>
          <cell r="F359" t="str">
            <v>Enschede</v>
          </cell>
          <cell r="G359" t="str">
            <v>Gert Wouters</v>
          </cell>
        </row>
        <row r="360">
          <cell r="A360" t="str">
            <v>Spartacus</v>
          </cell>
          <cell r="B360">
            <v>202208044</v>
          </cell>
          <cell r="C360">
            <v>166</v>
          </cell>
          <cell r="D360" t="str">
            <v>Macho</v>
          </cell>
          <cell r="E360" t="str">
            <v>MJ en AJ van Ingen</v>
          </cell>
          <cell r="F360" t="str">
            <v>Lienden</v>
          </cell>
          <cell r="G360" t="str">
            <v>Adrie van Ingen</v>
          </cell>
        </row>
        <row r="361">
          <cell r="A361" t="str">
            <v>Stephanie Mills</v>
          </cell>
          <cell r="B361">
            <v>202205450</v>
          </cell>
          <cell r="C361">
            <v>17</v>
          </cell>
          <cell r="D361" t="str">
            <v>Icellie</v>
          </cell>
          <cell r="E361" t="str">
            <v>L. Huckriede</v>
          </cell>
          <cell r="F361" t="str">
            <v>Enschede</v>
          </cell>
          <cell r="G361" t="str">
            <v>Lambertus Huckriede</v>
          </cell>
        </row>
        <row r="362">
          <cell r="A362" t="str">
            <v>Steven S</v>
          </cell>
          <cell r="B362">
            <v>202201611</v>
          </cell>
          <cell r="C362">
            <v>58</v>
          </cell>
          <cell r="D362" t="str">
            <v>Sallandt's Long Train Running</v>
          </cell>
          <cell r="E362" t="str">
            <v>J. Jordans</v>
          </cell>
          <cell r="F362" t="str">
            <v>Landhorst</v>
          </cell>
          <cell r="G362" t="str">
            <v>Jan Jordans</v>
          </cell>
        </row>
        <row r="363">
          <cell r="A363" t="str">
            <v>Storm</v>
          </cell>
          <cell r="B363">
            <v>202206192</v>
          </cell>
          <cell r="C363">
            <v>420</v>
          </cell>
          <cell r="D363" t="str">
            <v>Cizandro</v>
          </cell>
          <cell r="E363" t="str">
            <v>B. van der Genugten</v>
          </cell>
          <cell r="F363" t="str">
            <v>s Graveland</v>
          </cell>
          <cell r="G363" t="str">
            <v>Berry vd Genugten</v>
          </cell>
        </row>
        <row r="364">
          <cell r="A364" t="str">
            <v>Storm</v>
          </cell>
          <cell r="B364">
            <v>202204615</v>
          </cell>
          <cell r="C364">
            <v>126</v>
          </cell>
          <cell r="D364" t="str">
            <v>Lanto HBC</v>
          </cell>
          <cell r="E364" t="str">
            <v>T. van Laar</v>
          </cell>
          <cell r="F364" t="str">
            <v>Nijkerk</v>
          </cell>
          <cell r="G364" t="str">
            <v>Teus van Laar</v>
          </cell>
        </row>
        <row r="365">
          <cell r="A365" t="str">
            <v>Strijder DTD</v>
          </cell>
          <cell r="B365">
            <v>202201314</v>
          </cell>
          <cell r="C365">
            <v>264</v>
          </cell>
          <cell r="D365" t="str">
            <v>Macho</v>
          </cell>
          <cell r="E365" t="str">
            <v>D. Drevers</v>
          </cell>
          <cell r="F365" t="str">
            <v>Oostwold</v>
          </cell>
          <cell r="G365" t="str">
            <v>Michel Punter</v>
          </cell>
        </row>
        <row r="366">
          <cell r="A366" t="str">
            <v>Stuurman V</v>
          </cell>
          <cell r="B366">
            <v>202203708</v>
          </cell>
          <cell r="C366">
            <v>271</v>
          </cell>
          <cell r="D366" t="str">
            <v>Magnifiek</v>
          </cell>
          <cell r="E366" t="str">
            <v>D. Veerman-van Vuuren</v>
          </cell>
          <cell r="F366" t="str">
            <v>Goudswaard</v>
          </cell>
          <cell r="G366" t="str">
            <v>Henk Hammers</v>
          </cell>
        </row>
        <row r="367">
          <cell r="A367" t="str">
            <v>Sun King Apple</v>
          </cell>
          <cell r="B367">
            <v>202203955</v>
          </cell>
          <cell r="C367">
            <v>329</v>
          </cell>
          <cell r="D367" t="str">
            <v>Icellie</v>
          </cell>
          <cell r="E367" t="str">
            <v>N. van Maaswaal</v>
          </cell>
          <cell r="F367" t="str">
            <v>t Goy</v>
          </cell>
          <cell r="G367" t="str">
            <v>Marcel Ritsma</v>
          </cell>
        </row>
        <row r="368">
          <cell r="A368" t="str">
            <v>Sunlight</v>
          </cell>
          <cell r="B368">
            <v>202206948</v>
          </cell>
          <cell r="C368">
            <v>271</v>
          </cell>
          <cell r="D368" t="str">
            <v>Heliotroop</v>
          </cell>
          <cell r="E368" t="str">
            <v>H en G Naber</v>
          </cell>
          <cell r="F368" t="str">
            <v>Nieuw Weerdinge</v>
          </cell>
          <cell r="G368" t="str">
            <v>Henk Hammers</v>
          </cell>
        </row>
        <row r="369">
          <cell r="A369" t="str">
            <v>Symphony</v>
          </cell>
          <cell r="B369">
            <v>202210568</v>
          </cell>
          <cell r="C369">
            <v>304</v>
          </cell>
          <cell r="D369" t="str">
            <v>Magnifiek</v>
          </cell>
          <cell r="E369" t="str">
            <v>W. Jansen</v>
          </cell>
          <cell r="F369" t="str">
            <v>Olst</v>
          </cell>
          <cell r="G369" t="str">
            <v>Albert ten Berge</v>
          </cell>
        </row>
        <row r="370">
          <cell r="A370" t="str">
            <v>Zavanno</v>
          </cell>
          <cell r="B370">
            <v>30407380</v>
          </cell>
          <cell r="C370">
            <v>370</v>
          </cell>
          <cell r="D370" t="str">
            <v>Manno</v>
          </cell>
          <cell r="E370" t="str">
            <v>Stal Boonstra</v>
          </cell>
          <cell r="F370" t="str">
            <v>Wijnjewoude</v>
          </cell>
          <cell r="G370" t="str">
            <v>Jan Boonstra</v>
          </cell>
        </row>
        <row r="371">
          <cell r="A371" t="str">
            <v>Susandra</v>
          </cell>
          <cell r="B371">
            <v>202207916</v>
          </cell>
          <cell r="C371">
            <v>394</v>
          </cell>
          <cell r="D371" t="str">
            <v>Macho</v>
          </cell>
          <cell r="E371" t="str">
            <v>H. Cazemier</v>
          </cell>
          <cell r="F371" t="str">
            <v>Bunne</v>
          </cell>
          <cell r="G371" t="str">
            <v>Mart Helmus</v>
          </cell>
        </row>
        <row r="372">
          <cell r="A372" t="str">
            <v>Saldo M</v>
          </cell>
          <cell r="B372">
            <v>202205497</v>
          </cell>
          <cell r="C372">
            <v>360</v>
          </cell>
          <cell r="D372" t="str">
            <v>Kapitaal</v>
          </cell>
          <cell r="E372" t="str">
            <v>H. Dekker</v>
          </cell>
          <cell r="F372" t="str">
            <v>Schoonloo</v>
          </cell>
          <cell r="G372" t="str">
            <v>Harry van Middelaar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8AD6-0124-4C25-BD2B-A897F7B629BD}">
  <dimension ref="A2:I65"/>
  <sheetViews>
    <sheetView tabSelected="1" topLeftCell="A40" zoomScale="85" zoomScaleNormal="85" workbookViewId="0">
      <selection activeCell="C65" sqref="C65"/>
    </sheetView>
  </sheetViews>
  <sheetFormatPr defaultRowHeight="15" x14ac:dyDescent="0.25"/>
  <cols>
    <col min="1" max="1" width="5.5703125" customWidth="1"/>
    <col min="2" max="2" width="12.7109375" customWidth="1"/>
    <col min="4" max="4" width="20.140625" customWidth="1"/>
    <col min="5" max="5" width="15.28515625" customWidth="1"/>
    <col min="6" max="6" width="24.7109375" customWidth="1"/>
    <col min="7" max="7" width="16.42578125" customWidth="1"/>
    <col min="8" max="8" width="25.7109375" customWidth="1"/>
  </cols>
  <sheetData>
    <row r="2" spans="1:8" s="1" customFormat="1" x14ac:dyDescent="0.25">
      <c r="A2" s="1" t="s">
        <v>181</v>
      </c>
    </row>
    <row r="3" spans="1:8" s="1" customFormat="1" x14ac:dyDescent="0.25">
      <c r="A3"/>
    </row>
    <row r="4" spans="1:8" s="1" customFormat="1" x14ac:dyDescent="0.25">
      <c r="A4" s="1" t="s">
        <v>0</v>
      </c>
    </row>
    <row r="6" spans="1:8" s="2" customFormat="1" x14ac:dyDescent="0.25">
      <c r="A6" s="2" t="s">
        <v>1</v>
      </c>
      <c r="B6" s="5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8" x14ac:dyDescent="0.25">
      <c r="A7" s="36">
        <v>1</v>
      </c>
      <c r="B7" s="37">
        <v>202205497</v>
      </c>
      <c r="C7" s="37">
        <v>360</v>
      </c>
      <c r="D7" s="37" t="s">
        <v>25</v>
      </c>
      <c r="E7" s="37" t="s">
        <v>26</v>
      </c>
      <c r="F7" s="37" t="s">
        <v>27</v>
      </c>
      <c r="G7" s="37" t="s">
        <v>28</v>
      </c>
      <c r="H7" s="37" t="s">
        <v>29</v>
      </c>
    </row>
    <row r="8" spans="1:8" x14ac:dyDescent="0.25">
      <c r="A8" s="36">
        <v>2</v>
      </c>
      <c r="B8" s="37">
        <v>202101009</v>
      </c>
      <c r="C8" s="37">
        <v>28</v>
      </c>
      <c r="D8" s="37" t="s">
        <v>15</v>
      </c>
      <c r="E8" s="37" t="s">
        <v>16</v>
      </c>
      <c r="F8" s="37" t="s">
        <v>17</v>
      </c>
      <c r="G8" s="37" t="s">
        <v>18</v>
      </c>
      <c r="H8" s="37" t="s">
        <v>19</v>
      </c>
    </row>
    <row r="9" spans="1:8" x14ac:dyDescent="0.25">
      <c r="A9" s="36">
        <v>3</v>
      </c>
      <c r="B9" s="37">
        <v>202207916</v>
      </c>
      <c r="C9" s="37">
        <v>394</v>
      </c>
      <c r="D9" s="45" t="s">
        <v>30</v>
      </c>
      <c r="E9" s="45" t="s">
        <v>31</v>
      </c>
      <c r="F9" s="45" t="s">
        <v>32</v>
      </c>
      <c r="G9" s="45" t="s">
        <v>33</v>
      </c>
      <c r="H9" s="45" t="s">
        <v>34</v>
      </c>
    </row>
    <row r="10" spans="1:8" s="20" customFormat="1" x14ac:dyDescent="0.25">
      <c r="A10" s="66">
        <v>4</v>
      </c>
      <c r="B10" s="66">
        <v>202210568</v>
      </c>
      <c r="C10" s="66">
        <v>304</v>
      </c>
      <c r="D10" s="66" t="s">
        <v>41</v>
      </c>
      <c r="E10" s="66" t="s">
        <v>42</v>
      </c>
      <c r="F10" s="66" t="s">
        <v>43</v>
      </c>
      <c r="G10" s="66" t="s">
        <v>44</v>
      </c>
      <c r="H10" s="66" t="s">
        <v>45</v>
      </c>
    </row>
    <row r="11" spans="1:8" s="20" customFormat="1" x14ac:dyDescent="0.25">
      <c r="A11" s="66">
        <v>5</v>
      </c>
      <c r="B11" s="66">
        <f>IFERROR(VLOOKUP($D11,[1]Blad1!$A:$G,2,FALSE),"")</f>
        <v>202201309</v>
      </c>
      <c r="C11" s="66">
        <f>IFERROR(VLOOKUP($D11,[1]Blad1!$A:$G,3,FALSE),"")</f>
        <v>263</v>
      </c>
      <c r="D11" s="66" t="s">
        <v>36</v>
      </c>
      <c r="E11" s="66" t="str">
        <f>IFERROR(VLOOKUP($D11,[1]Blad1!$A:$G,4,FALSE),"")</f>
        <v>Macho</v>
      </c>
      <c r="F11" s="66" t="str">
        <f>IFERROR(VLOOKUP($D11,[1]Blad1!$A:$G,5,FALSE),"")</f>
        <v xml:space="preserve">R. Beuving </v>
      </c>
      <c r="G11" s="66" t="str">
        <f>IFERROR(VLOOKUP($D11,[1]Blad1!$A:$G,6,FALSE),"")</f>
        <v>Hijken</v>
      </c>
      <c r="H11" s="66" t="str">
        <f>IFERROR(VLOOKUP($D11,[1]Blad1!$A:$G,7,FALSE),"")</f>
        <v>Gert Boverhof</v>
      </c>
    </row>
    <row r="12" spans="1:8" s="20" customFormat="1" x14ac:dyDescent="0.25">
      <c r="A12" s="66">
        <v>6</v>
      </c>
      <c r="B12" s="66">
        <f>IFERROR(VLOOKUP($D12,[1]Blad1!$A:$G,2,FALSE),"")</f>
        <v>202207313</v>
      </c>
      <c r="C12" s="66">
        <f>IFERROR(VLOOKUP($D12,[1]Blad1!$A:$G,3,FALSE),"")</f>
        <v>277</v>
      </c>
      <c r="D12" s="66" t="s">
        <v>35</v>
      </c>
      <c r="E12" s="66" t="str">
        <f>IFERROR(VLOOKUP($D12,[1]Blad1!$A:$G,4,FALSE),"")</f>
        <v>Icellie</v>
      </c>
      <c r="F12" s="66" t="str">
        <f>IFERROR(VLOOKUP($D12,[1]Blad1!$A:$G,5,FALSE),"")</f>
        <v xml:space="preserve">R. Beuving </v>
      </c>
      <c r="G12" s="66" t="str">
        <f>IFERROR(VLOOKUP($D12,[1]Blad1!$A:$G,6,FALSE),"")</f>
        <v>Hijken</v>
      </c>
      <c r="H12" s="66" t="str">
        <f>IFERROR(VLOOKUP($D12,[1]Blad1!$A:$G,7,FALSE),"")</f>
        <v>Rony Beuving</v>
      </c>
    </row>
    <row r="13" spans="1:8" s="20" customFormat="1" x14ac:dyDescent="0.25">
      <c r="A13" s="36">
        <v>7</v>
      </c>
      <c r="B13" s="37">
        <v>202203606</v>
      </c>
      <c r="C13" s="37">
        <v>215</v>
      </c>
      <c r="D13" s="37" t="s">
        <v>20</v>
      </c>
      <c r="E13" s="37" t="s">
        <v>21</v>
      </c>
      <c r="F13" s="37" t="s">
        <v>22</v>
      </c>
      <c r="G13" s="37" t="s">
        <v>23</v>
      </c>
      <c r="H13" s="37" t="s">
        <v>24</v>
      </c>
    </row>
    <row r="14" spans="1:8" s="20" customFormat="1" x14ac:dyDescent="0.25">
      <c r="A14" s="66">
        <v>8</v>
      </c>
      <c r="B14" s="66">
        <v>202202820</v>
      </c>
      <c r="C14" s="66">
        <v>264</v>
      </c>
      <c r="D14" s="66" t="s">
        <v>164</v>
      </c>
      <c r="E14" s="66" t="s">
        <v>165</v>
      </c>
      <c r="F14" s="66" t="s">
        <v>166</v>
      </c>
      <c r="G14" s="66" t="s">
        <v>162</v>
      </c>
      <c r="H14" s="66" t="s">
        <v>167</v>
      </c>
    </row>
    <row r="15" spans="1:8" s="20" customFormat="1" x14ac:dyDescent="0.25">
      <c r="A15" s="66">
        <v>9</v>
      </c>
      <c r="B15" s="66">
        <v>202200096</v>
      </c>
      <c r="C15" s="66">
        <v>7</v>
      </c>
      <c r="D15" s="66" t="s">
        <v>37</v>
      </c>
      <c r="E15" s="66" t="s">
        <v>11</v>
      </c>
      <c r="F15" s="66" t="s">
        <v>38</v>
      </c>
      <c r="G15" s="66" t="s">
        <v>39</v>
      </c>
      <c r="H15" s="66" t="s">
        <v>40</v>
      </c>
    </row>
    <row r="16" spans="1:8" s="20" customFormat="1" x14ac:dyDescent="0.25">
      <c r="A16" s="66">
        <v>10</v>
      </c>
      <c r="B16" s="66">
        <v>202201381</v>
      </c>
      <c r="C16" s="66">
        <v>286</v>
      </c>
      <c r="D16" s="66" t="s">
        <v>159</v>
      </c>
      <c r="E16" s="66" t="s">
        <v>160</v>
      </c>
      <c r="F16" s="66" t="s">
        <v>161</v>
      </c>
      <c r="G16" s="66" t="s">
        <v>162</v>
      </c>
      <c r="H16" s="66" t="s">
        <v>163</v>
      </c>
    </row>
    <row r="17" spans="1:9" s="20" customFormat="1" x14ac:dyDescent="0.25">
      <c r="A17" s="66">
        <v>11</v>
      </c>
      <c r="B17" s="66">
        <v>202201314</v>
      </c>
      <c r="C17" s="66">
        <v>262</v>
      </c>
      <c r="D17" s="66" t="s">
        <v>168</v>
      </c>
      <c r="E17" s="66" t="s">
        <v>31</v>
      </c>
      <c r="F17" s="66" t="s">
        <v>169</v>
      </c>
      <c r="G17" s="66" t="s">
        <v>170</v>
      </c>
      <c r="H17" s="66" t="s">
        <v>171</v>
      </c>
    </row>
    <row r="18" spans="1:9" s="20" customFormat="1" x14ac:dyDescent="0.25">
      <c r="A18" s="65"/>
      <c r="B18" s="65"/>
      <c r="C18" s="65"/>
      <c r="D18" s="65"/>
      <c r="E18" s="65"/>
      <c r="F18" s="65"/>
      <c r="G18" s="65"/>
      <c r="H18" s="65"/>
    </row>
    <row r="19" spans="1:9" x14ac:dyDescent="0.25">
      <c r="A19" s="1" t="s">
        <v>46</v>
      </c>
      <c r="B19" s="1"/>
      <c r="C19" s="1"/>
      <c r="D19" s="1"/>
      <c r="E19" s="1"/>
      <c r="F19" s="1"/>
      <c r="G19" s="1"/>
      <c r="H19" s="1"/>
    </row>
    <row r="20" spans="1:9" s="1" customFormat="1" x14ac:dyDescent="0.25">
      <c r="A20"/>
      <c r="B20"/>
      <c r="C20"/>
      <c r="D20"/>
      <c r="E20"/>
      <c r="F20"/>
      <c r="G20"/>
      <c r="H20"/>
    </row>
    <row r="21" spans="1:9" x14ac:dyDescent="0.25">
      <c r="A21" s="2" t="s">
        <v>1</v>
      </c>
      <c r="B21" s="5" t="s">
        <v>3</v>
      </c>
      <c r="C21" s="3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</row>
    <row r="22" spans="1:9" s="2" customFormat="1" x14ac:dyDescent="0.25">
      <c r="A22" s="19">
        <v>1</v>
      </c>
      <c r="B22" s="37">
        <v>202103884</v>
      </c>
      <c r="C22" s="37">
        <v>102</v>
      </c>
      <c r="D22" s="40" t="s">
        <v>63</v>
      </c>
      <c r="E22" s="40" t="s">
        <v>64</v>
      </c>
      <c r="F22" s="40" t="s">
        <v>65</v>
      </c>
      <c r="G22" s="40" t="s">
        <v>66</v>
      </c>
      <c r="H22" s="40" t="s">
        <v>67</v>
      </c>
      <c r="I22" s="16"/>
    </row>
    <row r="23" spans="1:9" x14ac:dyDescent="0.25">
      <c r="A23" s="19">
        <v>2</v>
      </c>
      <c r="B23" s="37">
        <v>202105045</v>
      </c>
      <c r="C23" s="37">
        <v>245</v>
      </c>
      <c r="D23" s="40" t="s">
        <v>57</v>
      </c>
      <c r="E23" s="40" t="s">
        <v>48</v>
      </c>
      <c r="F23" s="40" t="s">
        <v>58</v>
      </c>
      <c r="G23" s="40" t="s">
        <v>23</v>
      </c>
      <c r="H23" s="40" t="s">
        <v>24</v>
      </c>
    </row>
    <row r="24" spans="1:9" x14ac:dyDescent="0.25">
      <c r="A24" s="19">
        <v>3</v>
      </c>
      <c r="B24" s="37">
        <v>201806199</v>
      </c>
      <c r="C24" s="37">
        <v>220</v>
      </c>
      <c r="D24" s="40" t="s">
        <v>88</v>
      </c>
      <c r="E24" s="40" t="s">
        <v>53</v>
      </c>
      <c r="F24" s="40" t="s">
        <v>89</v>
      </c>
      <c r="G24" s="40" t="s">
        <v>90</v>
      </c>
      <c r="H24" s="40" t="s">
        <v>91</v>
      </c>
    </row>
    <row r="25" spans="1:9" x14ac:dyDescent="0.25">
      <c r="A25" s="48">
        <v>4</v>
      </c>
      <c r="B25" s="49">
        <v>201701686</v>
      </c>
      <c r="C25" s="37">
        <v>28</v>
      </c>
      <c r="D25" s="40" t="s">
        <v>72</v>
      </c>
      <c r="E25" s="40" t="s">
        <v>53</v>
      </c>
      <c r="F25" s="40" t="s">
        <v>73</v>
      </c>
      <c r="G25" s="40" t="s">
        <v>74</v>
      </c>
      <c r="H25" s="40" t="s">
        <v>19</v>
      </c>
    </row>
    <row r="26" spans="1:9" s="16" customFormat="1" x14ac:dyDescent="0.25">
      <c r="A26" s="48">
        <v>5</v>
      </c>
      <c r="B26" s="53">
        <v>201807940</v>
      </c>
      <c r="C26" s="37">
        <v>416</v>
      </c>
      <c r="D26" s="40" t="s">
        <v>52</v>
      </c>
      <c r="E26" s="40" t="s">
        <v>53</v>
      </c>
      <c r="F26" s="40" t="s">
        <v>54</v>
      </c>
      <c r="G26" s="40" t="s">
        <v>55</v>
      </c>
      <c r="H26" s="40" t="s">
        <v>56</v>
      </c>
      <c r="I26"/>
    </row>
    <row r="27" spans="1:9" s="16" customFormat="1" x14ac:dyDescent="0.25">
      <c r="A27" s="19">
        <v>6</v>
      </c>
      <c r="B27" s="71">
        <v>201607460</v>
      </c>
      <c r="C27" s="74">
        <v>164</v>
      </c>
      <c r="D27" s="66" t="s">
        <v>173</v>
      </c>
      <c r="E27" s="66" t="s">
        <v>95</v>
      </c>
      <c r="F27" s="66" t="s">
        <v>174</v>
      </c>
      <c r="G27" s="66" t="s">
        <v>175</v>
      </c>
      <c r="H27" s="66" t="s">
        <v>176</v>
      </c>
      <c r="I27"/>
    </row>
    <row r="28" spans="1:9" ht="15" customHeight="1" x14ac:dyDescent="0.25">
      <c r="A28" s="19">
        <v>7</v>
      </c>
      <c r="B28" s="73">
        <v>202101591</v>
      </c>
      <c r="C28" s="49">
        <v>153</v>
      </c>
      <c r="D28" s="40" t="s">
        <v>61</v>
      </c>
      <c r="E28" s="40" t="s">
        <v>11</v>
      </c>
      <c r="F28" s="40" t="s">
        <v>43</v>
      </c>
      <c r="G28" s="40" t="s">
        <v>44</v>
      </c>
      <c r="H28" s="40" t="s">
        <v>62</v>
      </c>
    </row>
    <row r="29" spans="1:9" ht="15" customHeight="1" x14ac:dyDescent="0.25">
      <c r="A29" s="19">
        <v>8</v>
      </c>
      <c r="B29" s="71">
        <v>201907039</v>
      </c>
      <c r="C29" s="74">
        <v>304</v>
      </c>
      <c r="D29" s="66" t="s">
        <v>93</v>
      </c>
      <c r="E29" s="66" t="s">
        <v>80</v>
      </c>
      <c r="F29" s="66" t="s">
        <v>94</v>
      </c>
      <c r="G29" s="66" t="s">
        <v>44</v>
      </c>
      <c r="H29" s="66" t="s">
        <v>45</v>
      </c>
    </row>
    <row r="30" spans="1:9" ht="15.75" customHeight="1" x14ac:dyDescent="0.25">
      <c r="A30" s="19">
        <v>9</v>
      </c>
      <c r="B30" s="72">
        <v>202000554</v>
      </c>
      <c r="C30" s="66">
        <v>7</v>
      </c>
      <c r="D30" s="66" t="s">
        <v>92</v>
      </c>
      <c r="E30" s="66" t="s">
        <v>16</v>
      </c>
      <c r="F30" s="66" t="s">
        <v>38</v>
      </c>
      <c r="G30" s="66" t="s">
        <v>39</v>
      </c>
      <c r="H30" s="66" t="s">
        <v>40</v>
      </c>
      <c r="I30" s="2"/>
    </row>
    <row r="31" spans="1:9" ht="15.75" customHeight="1" x14ac:dyDescent="0.25">
      <c r="A31" s="19">
        <v>10</v>
      </c>
      <c r="B31" s="50">
        <v>201904705</v>
      </c>
      <c r="C31" s="37">
        <v>210</v>
      </c>
      <c r="D31" s="40" t="s">
        <v>75</v>
      </c>
      <c r="E31" s="40" t="s">
        <v>76</v>
      </c>
      <c r="F31" s="40" t="s">
        <v>77</v>
      </c>
      <c r="G31" s="40" t="s">
        <v>78</v>
      </c>
      <c r="H31" s="40" t="s">
        <v>79</v>
      </c>
      <c r="I31" s="2"/>
    </row>
    <row r="32" spans="1:9" s="1" customFormat="1" x14ac:dyDescent="0.25">
      <c r="A32"/>
      <c r="B32" s="9"/>
      <c r="C32" s="7"/>
      <c r="D32" s="10"/>
      <c r="E32" s="10"/>
      <c r="F32" s="10"/>
      <c r="G32" s="10"/>
      <c r="H32" s="10"/>
    </row>
    <row r="33" spans="1:9" s="1" customFormat="1" x14ac:dyDescent="0.25">
      <c r="A33"/>
      <c r="B33" s="9"/>
      <c r="C33" s="7"/>
      <c r="D33" s="10"/>
      <c r="E33" s="10"/>
      <c r="F33" s="10"/>
      <c r="G33" s="10"/>
      <c r="H33" s="10"/>
    </row>
    <row r="34" spans="1:9" s="1" customFormat="1" x14ac:dyDescent="0.25">
      <c r="A34"/>
      <c r="B34" s="9"/>
      <c r="C34" s="7"/>
      <c r="D34" s="10"/>
      <c r="E34" s="10"/>
      <c r="F34" s="10"/>
      <c r="G34" s="10"/>
      <c r="H34" s="10"/>
    </row>
    <row r="35" spans="1:9" x14ac:dyDescent="0.25">
      <c r="A35" s="1" t="s">
        <v>96</v>
      </c>
      <c r="B35" s="1"/>
      <c r="C35" s="1"/>
      <c r="D35" s="1"/>
      <c r="E35" s="1"/>
      <c r="F35" s="1"/>
      <c r="G35" s="1"/>
      <c r="H35" s="1"/>
    </row>
    <row r="36" spans="1:9" s="2" customFormat="1" x14ac:dyDescent="0.25">
      <c r="A36"/>
      <c r="B36"/>
      <c r="C36"/>
      <c r="D36"/>
      <c r="E36"/>
      <c r="F36"/>
      <c r="G36"/>
      <c r="H36"/>
    </row>
    <row r="37" spans="1:9" ht="15" customHeight="1" x14ac:dyDescent="0.25">
      <c r="A37" s="2" t="s">
        <v>1</v>
      </c>
      <c r="B37" s="5" t="s">
        <v>3</v>
      </c>
      <c r="C37" s="3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</row>
    <row r="38" spans="1:9" ht="15" customHeight="1" x14ac:dyDescent="0.25">
      <c r="A38" s="17">
        <v>1</v>
      </c>
      <c r="B38" s="37">
        <v>202000923</v>
      </c>
      <c r="C38" s="37">
        <v>245</v>
      </c>
      <c r="D38" s="40" t="s">
        <v>109</v>
      </c>
      <c r="E38" s="40" t="s">
        <v>80</v>
      </c>
      <c r="F38" s="40" t="s">
        <v>110</v>
      </c>
      <c r="G38" s="40" t="s">
        <v>111</v>
      </c>
      <c r="H38" s="40" t="s">
        <v>179</v>
      </c>
    </row>
    <row r="39" spans="1:9" ht="15" customHeight="1" x14ac:dyDescent="0.25">
      <c r="A39" s="17">
        <v>2</v>
      </c>
      <c r="B39" s="37">
        <v>201806421</v>
      </c>
      <c r="C39" s="37">
        <v>231</v>
      </c>
      <c r="D39" s="40" t="s">
        <v>97</v>
      </c>
      <c r="E39" s="40" t="s">
        <v>98</v>
      </c>
      <c r="F39" s="40" t="s">
        <v>99</v>
      </c>
      <c r="G39" s="40" t="s">
        <v>100</v>
      </c>
      <c r="H39" s="40" t="s">
        <v>101</v>
      </c>
    </row>
    <row r="40" spans="1:9" ht="15" customHeight="1" x14ac:dyDescent="0.25">
      <c r="A40" s="19">
        <v>3</v>
      </c>
      <c r="B40" s="66">
        <v>201800194</v>
      </c>
      <c r="C40" s="66">
        <v>277</v>
      </c>
      <c r="D40" s="18" t="s">
        <v>114</v>
      </c>
      <c r="E40" s="18" t="s">
        <v>64</v>
      </c>
      <c r="F40" s="18" t="s">
        <v>115</v>
      </c>
      <c r="G40" s="18" t="s">
        <v>116</v>
      </c>
      <c r="H40" s="18" t="s">
        <v>117</v>
      </c>
    </row>
    <row r="41" spans="1:9" ht="15" customHeight="1" x14ac:dyDescent="0.25">
      <c r="A41" s="17">
        <v>4</v>
      </c>
      <c r="B41" s="37">
        <v>202005623</v>
      </c>
      <c r="C41" s="37">
        <v>104</v>
      </c>
      <c r="D41" s="40" t="s">
        <v>47</v>
      </c>
      <c r="E41" s="40" t="s">
        <v>48</v>
      </c>
      <c r="F41" s="40" t="s">
        <v>180</v>
      </c>
      <c r="G41" s="40" t="s">
        <v>50</v>
      </c>
      <c r="H41" s="40" t="s">
        <v>51</v>
      </c>
    </row>
    <row r="42" spans="1:9" ht="15" customHeight="1" x14ac:dyDescent="0.25">
      <c r="A42" s="17">
        <v>5</v>
      </c>
      <c r="B42" s="37">
        <v>201204208</v>
      </c>
      <c r="C42" s="37">
        <v>153</v>
      </c>
      <c r="D42" s="40" t="s">
        <v>107</v>
      </c>
      <c r="E42" s="40" t="s">
        <v>48</v>
      </c>
      <c r="F42" s="40" t="s">
        <v>108</v>
      </c>
      <c r="G42" s="40" t="s">
        <v>44</v>
      </c>
      <c r="H42" s="40" t="s">
        <v>62</v>
      </c>
    </row>
    <row r="43" spans="1:9" s="1" customFormat="1" x14ac:dyDescent="0.25">
      <c r="A43"/>
      <c r="B43"/>
      <c r="C43"/>
      <c r="D43"/>
      <c r="E43"/>
      <c r="F43"/>
      <c r="G43"/>
      <c r="H43"/>
    </row>
    <row r="44" spans="1:9" x14ac:dyDescent="0.25">
      <c r="A44" s="1" t="s">
        <v>118</v>
      </c>
      <c r="B44" s="1"/>
      <c r="C44" s="1"/>
      <c r="D44" s="1"/>
      <c r="E44" s="1"/>
      <c r="F44" s="1"/>
      <c r="G44" s="1"/>
      <c r="H44" s="1"/>
    </row>
    <row r="45" spans="1:9" s="2" customFormat="1" x14ac:dyDescent="0.25">
      <c r="A45"/>
      <c r="B45"/>
      <c r="C45"/>
      <c r="D45"/>
      <c r="E45"/>
      <c r="F45"/>
      <c r="G45"/>
      <c r="H45"/>
    </row>
    <row r="46" spans="1:9" x14ac:dyDescent="0.25">
      <c r="A46" s="2" t="s">
        <v>1</v>
      </c>
      <c r="B46" s="5" t="s">
        <v>3</v>
      </c>
      <c r="C46" s="3" t="s">
        <v>4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</row>
    <row r="47" spans="1:9" x14ac:dyDescent="0.25">
      <c r="A47" s="17">
        <v>1</v>
      </c>
      <c r="B47" s="37">
        <v>201604318</v>
      </c>
      <c r="C47" s="37">
        <v>220</v>
      </c>
      <c r="D47" s="15" t="s">
        <v>124</v>
      </c>
      <c r="E47" s="37" t="s">
        <v>64</v>
      </c>
      <c r="F47" s="37" t="s">
        <v>125</v>
      </c>
      <c r="G47" s="37" t="s">
        <v>90</v>
      </c>
      <c r="H47" s="37" t="s">
        <v>91</v>
      </c>
      <c r="I47" s="62"/>
    </row>
    <row r="48" spans="1:9" x14ac:dyDescent="0.25">
      <c r="A48" s="17">
        <v>2</v>
      </c>
      <c r="B48" s="37">
        <v>201000138</v>
      </c>
      <c r="C48" s="37">
        <v>231</v>
      </c>
      <c r="D48" s="40" t="s">
        <v>64</v>
      </c>
      <c r="E48" s="40" t="s">
        <v>119</v>
      </c>
      <c r="F48" s="40" t="s">
        <v>120</v>
      </c>
      <c r="G48" s="40" t="s">
        <v>100</v>
      </c>
      <c r="H48" s="40" t="s">
        <v>101</v>
      </c>
    </row>
    <row r="49" spans="1:8" x14ac:dyDescent="0.25">
      <c r="A49" s="17">
        <v>3</v>
      </c>
      <c r="B49" s="37">
        <v>201209864</v>
      </c>
      <c r="C49" s="37">
        <v>9</v>
      </c>
      <c r="D49" s="40" t="s">
        <v>121</v>
      </c>
      <c r="E49" s="40" t="s">
        <v>122</v>
      </c>
      <c r="F49" s="40" t="s">
        <v>123</v>
      </c>
      <c r="G49" s="40" t="s">
        <v>59</v>
      </c>
      <c r="H49" s="40" t="s">
        <v>60</v>
      </c>
    </row>
    <row r="50" spans="1:8" x14ac:dyDescent="0.25">
      <c r="A50" s="17">
        <v>4</v>
      </c>
      <c r="B50" s="37">
        <v>201404392</v>
      </c>
      <c r="C50" s="37">
        <v>153</v>
      </c>
      <c r="D50" s="40" t="s">
        <v>126</v>
      </c>
      <c r="E50" s="40" t="s">
        <v>127</v>
      </c>
      <c r="F50" s="40" t="s">
        <v>128</v>
      </c>
      <c r="G50" s="40" t="s">
        <v>44</v>
      </c>
      <c r="H50" s="40" t="s">
        <v>148</v>
      </c>
    </row>
    <row r="51" spans="1:8" x14ac:dyDescent="0.25">
      <c r="A51" s="64">
        <v>5</v>
      </c>
      <c r="B51" s="37">
        <v>3000807146</v>
      </c>
      <c r="C51" s="37">
        <v>215</v>
      </c>
      <c r="D51" s="40" t="s">
        <v>129</v>
      </c>
      <c r="E51" s="40" t="s">
        <v>130</v>
      </c>
      <c r="F51" s="40" t="s">
        <v>131</v>
      </c>
      <c r="G51" s="40" t="s">
        <v>132</v>
      </c>
      <c r="H51" s="40" t="s">
        <v>24</v>
      </c>
    </row>
    <row r="52" spans="1:8" x14ac:dyDescent="0.25">
      <c r="A52" s="17">
        <v>6</v>
      </c>
      <c r="B52" s="37">
        <v>201504428</v>
      </c>
      <c r="C52" s="37">
        <v>394</v>
      </c>
      <c r="D52" s="40" t="s">
        <v>133</v>
      </c>
      <c r="E52" s="40" t="s">
        <v>48</v>
      </c>
      <c r="F52" s="40" t="s">
        <v>134</v>
      </c>
      <c r="G52" s="40" t="s">
        <v>135</v>
      </c>
      <c r="H52" s="40" t="s">
        <v>34</v>
      </c>
    </row>
    <row r="53" spans="1:8" x14ac:dyDescent="0.25">
      <c r="B53" s="6"/>
      <c r="C53" s="7"/>
      <c r="D53" s="8"/>
      <c r="E53" s="8"/>
      <c r="F53" s="8"/>
      <c r="G53" s="8"/>
      <c r="H53" s="8"/>
    </row>
    <row r="54" spans="1:8" x14ac:dyDescent="0.25">
      <c r="B54" s="23"/>
      <c r="C54" s="24"/>
      <c r="D54" s="23"/>
      <c r="E54" s="23"/>
      <c r="F54" s="23"/>
      <c r="G54" s="23"/>
      <c r="H54" s="23"/>
    </row>
    <row r="55" spans="1:8" s="1" customFormat="1" x14ac:dyDescent="0.25">
      <c r="A55" s="1" t="s">
        <v>139</v>
      </c>
    </row>
    <row r="57" spans="1:8" x14ac:dyDescent="0.25">
      <c r="A57" s="2" t="s">
        <v>1</v>
      </c>
      <c r="B57" s="5" t="s">
        <v>3</v>
      </c>
      <c r="C57" s="3" t="s">
        <v>4</v>
      </c>
      <c r="D57" s="4" t="s">
        <v>5</v>
      </c>
      <c r="E57" s="4" t="s">
        <v>6</v>
      </c>
      <c r="F57" s="4" t="s">
        <v>7</v>
      </c>
      <c r="G57" s="4" t="s">
        <v>8</v>
      </c>
      <c r="H57" s="4" t="s">
        <v>9</v>
      </c>
    </row>
    <row r="58" spans="1:8" x14ac:dyDescent="0.25">
      <c r="A58" s="17">
        <v>1</v>
      </c>
      <c r="B58" s="37">
        <v>201806199</v>
      </c>
      <c r="C58" s="37">
        <v>220</v>
      </c>
      <c r="D58" s="37" t="s">
        <v>88</v>
      </c>
      <c r="E58" s="37" t="s">
        <v>53</v>
      </c>
      <c r="F58" s="37" t="s">
        <v>89</v>
      </c>
      <c r="G58" s="37" t="s">
        <v>90</v>
      </c>
      <c r="H58" s="37" t="s">
        <v>145</v>
      </c>
    </row>
    <row r="59" spans="1:8" x14ac:dyDescent="0.25">
      <c r="A59" s="19">
        <v>2</v>
      </c>
      <c r="B59" s="66">
        <v>202005623</v>
      </c>
      <c r="C59" s="66">
        <v>104</v>
      </c>
      <c r="D59" s="66" t="s">
        <v>47</v>
      </c>
      <c r="E59" s="66" t="s">
        <v>48</v>
      </c>
      <c r="F59" s="66" t="s">
        <v>49</v>
      </c>
      <c r="G59" s="66" t="s">
        <v>50</v>
      </c>
      <c r="H59" s="66" t="s">
        <v>149</v>
      </c>
    </row>
    <row r="60" spans="1:8" x14ac:dyDescent="0.25">
      <c r="A60" s="17">
        <v>3</v>
      </c>
      <c r="B60" s="37">
        <v>201209864</v>
      </c>
      <c r="C60" s="37">
        <v>9</v>
      </c>
      <c r="D60" s="37" t="s">
        <v>121</v>
      </c>
      <c r="E60" s="37" t="s">
        <v>122</v>
      </c>
      <c r="F60" s="37" t="s">
        <v>123</v>
      </c>
      <c r="G60" s="37" t="s">
        <v>59</v>
      </c>
      <c r="H60" s="37" t="s">
        <v>60</v>
      </c>
    </row>
    <row r="61" spans="1:8" x14ac:dyDescent="0.25">
      <c r="A61" s="17">
        <v>4</v>
      </c>
      <c r="B61" s="37">
        <v>201800397</v>
      </c>
      <c r="C61" s="37">
        <v>153</v>
      </c>
      <c r="D61" s="37" t="s">
        <v>146</v>
      </c>
      <c r="E61" s="37" t="s">
        <v>147</v>
      </c>
      <c r="F61" s="37" t="s">
        <v>43</v>
      </c>
      <c r="G61" s="37" t="s">
        <v>44</v>
      </c>
      <c r="H61" s="37" t="s">
        <v>148</v>
      </c>
    </row>
    <row r="62" spans="1:8" x14ac:dyDescent="0.25">
      <c r="A62" s="17">
        <v>5</v>
      </c>
      <c r="B62" s="37">
        <v>201904705</v>
      </c>
      <c r="C62" s="37">
        <v>210</v>
      </c>
      <c r="D62" s="37" t="s">
        <v>75</v>
      </c>
      <c r="E62" s="37" t="s">
        <v>76</v>
      </c>
      <c r="F62" s="37" t="s">
        <v>77</v>
      </c>
      <c r="G62" s="37" t="s">
        <v>78</v>
      </c>
      <c r="H62" s="37" t="s">
        <v>140</v>
      </c>
    </row>
    <row r="63" spans="1:8" s="20" customFormat="1" x14ac:dyDescent="0.25">
      <c r="A63" s="19" t="s">
        <v>182</v>
      </c>
      <c r="B63" s="66">
        <v>201504428</v>
      </c>
      <c r="C63" s="66">
        <v>394</v>
      </c>
      <c r="D63" s="66" t="s">
        <v>133</v>
      </c>
      <c r="E63" s="66" t="s">
        <v>48</v>
      </c>
      <c r="F63" s="66" t="s">
        <v>134</v>
      </c>
      <c r="G63" s="66" t="s">
        <v>135</v>
      </c>
      <c r="H63" s="66" t="s">
        <v>150</v>
      </c>
    </row>
    <row r="64" spans="1:8" s="20" customFormat="1" x14ac:dyDescent="0.25">
      <c r="A64" s="17">
        <v>7</v>
      </c>
      <c r="B64" s="37">
        <v>201401551</v>
      </c>
      <c r="C64" s="37">
        <v>397</v>
      </c>
      <c r="D64" s="37" t="s">
        <v>141</v>
      </c>
      <c r="E64" s="37" t="s">
        <v>48</v>
      </c>
      <c r="F64" s="37" t="s">
        <v>142</v>
      </c>
      <c r="G64" s="37" t="s">
        <v>143</v>
      </c>
      <c r="H64" s="37" t="s">
        <v>144</v>
      </c>
    </row>
    <row r="65" spans="1:8" s="20" customFormat="1" x14ac:dyDescent="0.25">
      <c r="A65" s="19">
        <v>8</v>
      </c>
      <c r="B65" s="66">
        <v>202000554</v>
      </c>
      <c r="C65" s="66">
        <v>7</v>
      </c>
      <c r="D65" s="66" t="s">
        <v>92</v>
      </c>
      <c r="E65" s="66" t="s">
        <v>16</v>
      </c>
      <c r="F65" s="66" t="s">
        <v>38</v>
      </c>
      <c r="G65" s="66" t="s">
        <v>39</v>
      </c>
      <c r="H65" s="66" t="s">
        <v>152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9EB8-2114-4CA8-BD71-110B2AA8ADA2}">
  <dimension ref="A1:I16"/>
  <sheetViews>
    <sheetView workbookViewId="0">
      <selection activeCell="A4" sqref="A4:I12"/>
    </sheetView>
  </sheetViews>
  <sheetFormatPr defaultRowHeight="15" x14ac:dyDescent="0.25"/>
  <cols>
    <col min="3" max="3" width="12.5703125" customWidth="1"/>
    <col min="5" max="5" width="17.7109375" customWidth="1"/>
    <col min="6" max="6" width="12.140625" customWidth="1"/>
    <col min="7" max="7" width="24.140625" customWidth="1"/>
    <col min="8" max="8" width="13.5703125" customWidth="1"/>
    <col min="9" max="9" width="16.42578125" customWidth="1"/>
  </cols>
  <sheetData>
    <row r="1" spans="1:9" x14ac:dyDescent="0.25">
      <c r="A1" s="1" t="s">
        <v>157</v>
      </c>
      <c r="B1" s="1"/>
      <c r="C1" s="1"/>
      <c r="D1" s="1"/>
      <c r="E1" s="1"/>
      <c r="F1" s="1" t="s">
        <v>158</v>
      </c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17"/>
      <c r="C4" s="37"/>
      <c r="D4" s="37"/>
      <c r="E4" s="40"/>
      <c r="F4" s="40"/>
      <c r="G4" s="40"/>
      <c r="H4" s="40"/>
      <c r="I4" s="40"/>
    </row>
    <row r="5" spans="1:9" x14ac:dyDescent="0.25">
      <c r="A5" s="15"/>
      <c r="B5" s="17"/>
      <c r="C5" s="37"/>
      <c r="D5" s="37"/>
      <c r="E5" s="40"/>
      <c r="F5" s="40"/>
      <c r="G5" s="40"/>
      <c r="H5" s="40"/>
      <c r="I5" s="40"/>
    </row>
    <row r="6" spans="1:9" x14ac:dyDescent="0.25">
      <c r="A6" s="15"/>
      <c r="B6" s="17"/>
      <c r="C6" s="37"/>
      <c r="D6" s="37"/>
      <c r="E6" s="40"/>
      <c r="F6" s="40"/>
      <c r="G6" s="40"/>
      <c r="H6" s="40"/>
      <c r="I6" s="40"/>
    </row>
    <row r="7" spans="1:9" x14ac:dyDescent="0.25">
      <c r="A7" s="15"/>
      <c r="B7" s="17"/>
      <c r="C7" s="37"/>
      <c r="D7" s="37"/>
      <c r="E7" s="40"/>
      <c r="F7" s="40"/>
      <c r="G7" s="40"/>
      <c r="H7" s="40"/>
      <c r="I7" s="40"/>
    </row>
    <row r="8" spans="1:9" x14ac:dyDescent="0.25">
      <c r="A8" s="15"/>
      <c r="B8" s="17"/>
      <c r="C8" s="37"/>
      <c r="D8" s="37"/>
      <c r="E8" s="40"/>
      <c r="F8" s="40"/>
      <c r="G8" s="40"/>
      <c r="H8" s="40"/>
      <c r="I8" s="40"/>
    </row>
    <row r="9" spans="1:9" x14ac:dyDescent="0.25">
      <c r="A9" s="15"/>
      <c r="B9" s="17"/>
      <c r="C9" s="37"/>
      <c r="D9" s="37"/>
      <c r="E9" s="40"/>
      <c r="F9" s="40"/>
      <c r="G9" s="40"/>
      <c r="H9" s="40"/>
      <c r="I9" s="40"/>
    </row>
    <row r="10" spans="1:9" x14ac:dyDescent="0.25">
      <c r="A10" s="15"/>
      <c r="B10" s="17"/>
      <c r="C10" s="37"/>
      <c r="D10" s="37"/>
      <c r="E10" s="40"/>
      <c r="F10" s="40"/>
      <c r="G10" s="40"/>
      <c r="H10" s="40"/>
      <c r="I10" s="40"/>
    </row>
    <row r="11" spans="1:9" x14ac:dyDescent="0.25">
      <c r="A11" s="15"/>
      <c r="B11" s="17"/>
      <c r="C11" s="21"/>
      <c r="D11" s="22"/>
      <c r="E11" s="21"/>
      <c r="F11" s="21"/>
      <c r="G11" s="21"/>
      <c r="H11" s="21"/>
      <c r="I11" s="14"/>
    </row>
    <row r="12" spans="1:9" x14ac:dyDescent="0.25">
      <c r="A12" s="15"/>
      <c r="B12" s="17"/>
      <c r="C12" s="21"/>
      <c r="D12" s="22"/>
      <c r="E12" s="21"/>
      <c r="F12" s="21"/>
      <c r="G12" s="21"/>
      <c r="H12" s="21"/>
      <c r="I12" s="21"/>
    </row>
    <row r="13" spans="1:9" s="20" customFormat="1" x14ac:dyDescent="0.25">
      <c r="A13" s="25"/>
      <c r="B13" s="26"/>
      <c r="C13" s="27"/>
      <c r="D13" s="28"/>
      <c r="E13" s="27"/>
      <c r="F13" s="27"/>
      <c r="G13" s="27"/>
      <c r="H13" s="35"/>
      <c r="I13" s="27"/>
    </row>
    <row r="14" spans="1:9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29"/>
      <c r="B15" s="29"/>
      <c r="C15" s="29"/>
      <c r="D15" s="29"/>
      <c r="E15" s="29"/>
      <c r="F15" s="29"/>
      <c r="G15" s="29"/>
      <c r="H15" s="29"/>
      <c r="I15" s="29"/>
    </row>
    <row r="16" spans="1:9" x14ac:dyDescent="0.25">
      <c r="A16" s="25"/>
      <c r="B16" s="25"/>
      <c r="C16" s="25"/>
      <c r="D16" s="25"/>
      <c r="E16" s="25"/>
      <c r="F16" s="25"/>
      <c r="G16" s="25"/>
      <c r="H16" s="25"/>
      <c r="I1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F146-E625-49E2-B1F1-095D002722E5}">
  <sheetPr>
    <pageSetUpPr fitToPage="1"/>
  </sheetPr>
  <dimension ref="A1:I18"/>
  <sheetViews>
    <sheetView workbookViewId="0"/>
  </sheetViews>
  <sheetFormatPr defaultRowHeight="15" x14ac:dyDescent="0.25"/>
  <cols>
    <col min="3" max="3" width="12.28515625" customWidth="1"/>
    <col min="5" max="5" width="21.7109375" customWidth="1"/>
    <col min="6" max="6" width="15" customWidth="1"/>
    <col min="7" max="7" width="29" customWidth="1"/>
    <col min="8" max="8" width="14.140625" customWidth="1"/>
    <col min="9" max="9" width="24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36"/>
      <c r="B4" s="17">
        <v>1</v>
      </c>
      <c r="C4" s="37">
        <v>202210897</v>
      </c>
      <c r="D4" s="42">
        <v>73</v>
      </c>
      <c r="E4" s="37" t="s">
        <v>10</v>
      </c>
      <c r="F4" s="37" t="s">
        <v>11</v>
      </c>
      <c r="G4" s="37" t="s">
        <v>12</v>
      </c>
      <c r="H4" s="37" t="s">
        <v>13</v>
      </c>
      <c r="I4" s="37" t="s">
        <v>14</v>
      </c>
    </row>
    <row r="5" spans="1:9" x14ac:dyDescent="0.25">
      <c r="A5" s="36"/>
      <c r="B5" s="17">
        <v>2</v>
      </c>
      <c r="C5" s="37">
        <v>202101009</v>
      </c>
      <c r="D5" s="42">
        <v>28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</row>
    <row r="6" spans="1:9" x14ac:dyDescent="0.25">
      <c r="A6" s="36"/>
      <c r="B6" s="17">
        <v>3</v>
      </c>
      <c r="C6" s="37">
        <v>202203606</v>
      </c>
      <c r="D6" s="42">
        <v>245</v>
      </c>
      <c r="E6" s="37" t="s">
        <v>20</v>
      </c>
      <c r="F6" s="37" t="s">
        <v>21</v>
      </c>
      <c r="G6" s="37" t="s">
        <v>22</v>
      </c>
      <c r="H6" s="37" t="s">
        <v>23</v>
      </c>
      <c r="I6" s="37" t="s">
        <v>24</v>
      </c>
    </row>
    <row r="7" spans="1:9" x14ac:dyDescent="0.25">
      <c r="A7" s="36"/>
      <c r="B7" s="17">
        <v>4</v>
      </c>
      <c r="C7" s="37">
        <v>202205497</v>
      </c>
      <c r="D7" s="42">
        <v>360</v>
      </c>
      <c r="E7" s="45" t="s">
        <v>25</v>
      </c>
      <c r="F7" s="45" t="s">
        <v>26</v>
      </c>
      <c r="G7" s="45" t="s">
        <v>27</v>
      </c>
      <c r="H7" s="45" t="s">
        <v>28</v>
      </c>
      <c r="I7" s="45" t="s">
        <v>29</v>
      </c>
    </row>
    <row r="8" spans="1:9" x14ac:dyDescent="0.25">
      <c r="A8" s="36"/>
      <c r="B8" s="17">
        <v>5</v>
      </c>
      <c r="C8" s="37">
        <v>202207916</v>
      </c>
      <c r="D8" s="42">
        <v>394</v>
      </c>
      <c r="E8" s="36" t="s">
        <v>30</v>
      </c>
      <c r="F8" s="15" t="s">
        <v>31</v>
      </c>
      <c r="G8" s="15" t="s">
        <v>32</v>
      </c>
      <c r="H8" s="15" t="s">
        <v>33</v>
      </c>
      <c r="I8" s="15" t="s">
        <v>34</v>
      </c>
    </row>
    <row r="9" spans="1:9" x14ac:dyDescent="0.25">
      <c r="A9" s="36"/>
      <c r="B9" s="17">
        <v>6</v>
      </c>
      <c r="C9" s="37">
        <v>202207313</v>
      </c>
      <c r="D9" s="42">
        <v>277</v>
      </c>
      <c r="E9" s="37" t="s">
        <v>35</v>
      </c>
      <c r="F9" s="37" t="s">
        <v>11</v>
      </c>
      <c r="G9" s="37" t="s">
        <v>177</v>
      </c>
      <c r="H9" s="37" t="s">
        <v>116</v>
      </c>
      <c r="I9" s="37" t="s">
        <v>117</v>
      </c>
    </row>
    <row r="10" spans="1:9" x14ac:dyDescent="0.25">
      <c r="A10" s="36"/>
      <c r="B10" s="17">
        <v>7</v>
      </c>
      <c r="C10" s="37">
        <v>202201309</v>
      </c>
      <c r="D10" s="42">
        <v>263</v>
      </c>
      <c r="E10" s="37" t="s">
        <v>36</v>
      </c>
      <c r="F10" s="37" t="s">
        <v>31</v>
      </c>
      <c r="G10" s="37" t="s">
        <v>177</v>
      </c>
      <c r="H10" s="37" t="s">
        <v>116</v>
      </c>
      <c r="I10" s="37" t="s">
        <v>178</v>
      </c>
    </row>
    <row r="11" spans="1:9" x14ac:dyDescent="0.25">
      <c r="A11" s="36"/>
      <c r="B11" s="17">
        <v>8</v>
      </c>
      <c r="C11" s="37">
        <v>202200096</v>
      </c>
      <c r="D11" s="42">
        <v>7</v>
      </c>
      <c r="E11" s="37" t="s">
        <v>37</v>
      </c>
      <c r="F11" s="37" t="s">
        <v>11</v>
      </c>
      <c r="G11" s="37" t="s">
        <v>38</v>
      </c>
      <c r="H11" s="37" t="s">
        <v>39</v>
      </c>
      <c r="I11" s="37" t="s">
        <v>40</v>
      </c>
    </row>
    <row r="12" spans="1:9" x14ac:dyDescent="0.25">
      <c r="A12" s="36"/>
      <c r="B12" s="17">
        <v>9</v>
      </c>
      <c r="C12" s="37">
        <v>202210568</v>
      </c>
      <c r="D12" s="42">
        <v>304</v>
      </c>
      <c r="E12" s="37" t="s">
        <v>41</v>
      </c>
      <c r="F12" s="37" t="s">
        <v>42</v>
      </c>
      <c r="G12" s="37" t="s">
        <v>43</v>
      </c>
      <c r="H12" s="37" t="s">
        <v>44</v>
      </c>
      <c r="I12" s="37" t="s">
        <v>45</v>
      </c>
    </row>
    <row r="13" spans="1:9" x14ac:dyDescent="0.25">
      <c r="A13" s="36"/>
      <c r="B13" s="17">
        <v>10</v>
      </c>
      <c r="C13" s="38">
        <v>202201381</v>
      </c>
      <c r="D13" s="58">
        <v>286</v>
      </c>
      <c r="E13" s="39" t="s">
        <v>159</v>
      </c>
      <c r="F13" s="39" t="s">
        <v>160</v>
      </c>
      <c r="G13" s="39" t="s">
        <v>161</v>
      </c>
      <c r="H13" s="39" t="s">
        <v>162</v>
      </c>
      <c r="I13" s="39" t="s">
        <v>163</v>
      </c>
    </row>
    <row r="14" spans="1:9" x14ac:dyDescent="0.25">
      <c r="A14" s="36"/>
      <c r="B14" s="30">
        <v>11</v>
      </c>
      <c r="C14" s="43">
        <v>202202820</v>
      </c>
      <c r="D14" s="59">
        <v>262</v>
      </c>
      <c r="E14" s="43" t="s">
        <v>164</v>
      </c>
      <c r="F14" s="43" t="s">
        <v>165</v>
      </c>
      <c r="G14" s="43" t="s">
        <v>166</v>
      </c>
      <c r="H14" s="43" t="s">
        <v>162</v>
      </c>
      <c r="I14" s="43" t="s">
        <v>167</v>
      </c>
    </row>
    <row r="15" spans="1:9" x14ac:dyDescent="0.25">
      <c r="A15" s="56"/>
      <c r="B15" s="51">
        <v>12</v>
      </c>
      <c r="C15" s="57">
        <v>202201314</v>
      </c>
      <c r="D15" s="51">
        <v>264</v>
      </c>
      <c r="E15" s="46" t="s">
        <v>168</v>
      </c>
      <c r="F15" s="46" t="s">
        <v>31</v>
      </c>
      <c r="G15" s="46" t="s">
        <v>169</v>
      </c>
      <c r="H15" s="46" t="s">
        <v>170</v>
      </c>
      <c r="I15" s="46" t="s">
        <v>171</v>
      </c>
    </row>
    <row r="16" spans="1:9" x14ac:dyDescent="0.25">
      <c r="A16" s="29"/>
      <c r="B16" s="29"/>
      <c r="C16" s="29"/>
      <c r="D16" s="30"/>
      <c r="E16" s="29"/>
      <c r="F16" s="29"/>
      <c r="G16" s="29"/>
      <c r="H16" s="29"/>
      <c r="I16" s="29"/>
    </row>
    <row r="17" spans="1:9" x14ac:dyDescent="0.25">
      <c r="A17" s="25"/>
      <c r="B17" s="25"/>
      <c r="C17" s="25"/>
      <c r="D17" s="26"/>
      <c r="E17" s="25"/>
      <c r="F17" s="25"/>
      <c r="G17" s="25"/>
      <c r="H17" s="25"/>
      <c r="I17" s="25"/>
    </row>
    <row r="18" spans="1:9" x14ac:dyDescent="0.25">
      <c r="A18" s="25"/>
      <c r="B18" s="25"/>
      <c r="C18" s="25"/>
      <c r="D18" s="26"/>
      <c r="E18" s="25"/>
      <c r="F18" s="25"/>
      <c r="G18" s="25"/>
      <c r="H18" s="25"/>
      <c r="I18" s="25"/>
    </row>
  </sheetData>
  <pageMargins left="0.7" right="0.7" top="0.75" bottom="0.75" header="0.3" footer="0.3"/>
  <pageSetup paperSize="9" scale="91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A55B-D4C4-44F3-9103-B3762FF9788A}">
  <sheetPr>
    <pageSetUpPr fitToPage="1"/>
  </sheetPr>
  <dimension ref="A1:I19"/>
  <sheetViews>
    <sheetView workbookViewId="0">
      <selection activeCell="A17" sqref="A17:XFD19"/>
    </sheetView>
  </sheetViews>
  <sheetFormatPr defaultRowHeight="15" x14ac:dyDescent="0.25"/>
  <cols>
    <col min="1" max="1" width="9" customWidth="1"/>
    <col min="2" max="2" width="8.42578125" customWidth="1"/>
    <col min="3" max="3" width="15.85546875" customWidth="1"/>
    <col min="4" max="4" width="8.85546875" customWidth="1"/>
    <col min="5" max="5" width="20.140625" customWidth="1"/>
    <col min="6" max="6" width="18.28515625" customWidth="1"/>
    <col min="7" max="7" width="25.7109375" customWidth="1"/>
    <col min="8" max="8" width="16.140625" customWidth="1"/>
    <col min="9" max="9" width="24.5703125" customWidth="1"/>
  </cols>
  <sheetData>
    <row r="1" spans="1:9" x14ac:dyDescent="0.25">
      <c r="A1" s="1" t="s">
        <v>46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8"/>
      <c r="B4" s="19">
        <v>1</v>
      </c>
      <c r="C4" s="37">
        <v>202005623</v>
      </c>
      <c r="D4" s="42">
        <v>104</v>
      </c>
      <c r="E4" s="40" t="s">
        <v>47</v>
      </c>
      <c r="F4" s="40" t="s">
        <v>48</v>
      </c>
      <c r="G4" s="40" t="s">
        <v>49</v>
      </c>
      <c r="H4" s="40" t="s">
        <v>50</v>
      </c>
      <c r="I4" s="40" t="s">
        <v>51</v>
      </c>
    </row>
    <row r="5" spans="1:9" x14ac:dyDescent="0.25">
      <c r="A5" s="15"/>
      <c r="B5" s="17">
        <v>2</v>
      </c>
      <c r="C5" s="37">
        <v>201807940</v>
      </c>
      <c r="D5" s="42">
        <v>416</v>
      </c>
      <c r="E5" s="40" t="s">
        <v>52</v>
      </c>
      <c r="F5" s="40" t="s">
        <v>53</v>
      </c>
      <c r="G5" s="40" t="s">
        <v>54</v>
      </c>
      <c r="H5" s="40" t="s">
        <v>55</v>
      </c>
      <c r="I5" s="40" t="s">
        <v>56</v>
      </c>
    </row>
    <row r="6" spans="1:9" x14ac:dyDescent="0.25">
      <c r="A6" s="18"/>
      <c r="B6" s="19">
        <v>3</v>
      </c>
      <c r="C6" s="37">
        <v>202105045</v>
      </c>
      <c r="D6" s="42">
        <v>245</v>
      </c>
      <c r="E6" s="40" t="s">
        <v>57</v>
      </c>
      <c r="F6" s="40" t="s">
        <v>48</v>
      </c>
      <c r="G6" s="40" t="s">
        <v>58</v>
      </c>
      <c r="H6" s="40" t="s">
        <v>23</v>
      </c>
      <c r="I6" s="40" t="s">
        <v>24</v>
      </c>
    </row>
    <row r="7" spans="1:9" x14ac:dyDescent="0.25">
      <c r="A7" s="15"/>
      <c r="B7" s="30">
        <v>4</v>
      </c>
      <c r="C7" s="37">
        <v>202101591</v>
      </c>
      <c r="D7" s="42">
        <v>153</v>
      </c>
      <c r="E7" s="40" t="s">
        <v>61</v>
      </c>
      <c r="F7" s="40" t="s">
        <v>11</v>
      </c>
      <c r="G7" s="40" t="s">
        <v>43</v>
      </c>
      <c r="H7" s="40" t="s">
        <v>44</v>
      </c>
      <c r="I7" s="40" t="s">
        <v>62</v>
      </c>
    </row>
    <row r="8" spans="1:9" x14ac:dyDescent="0.25">
      <c r="A8" s="52"/>
      <c r="B8" s="51">
        <v>5</v>
      </c>
      <c r="C8" s="55">
        <v>202103884</v>
      </c>
      <c r="D8" s="42">
        <v>102</v>
      </c>
      <c r="E8" s="40" t="s">
        <v>63</v>
      </c>
      <c r="F8" s="40" t="s">
        <v>64</v>
      </c>
      <c r="G8" s="40" t="s">
        <v>65</v>
      </c>
      <c r="H8" s="40" t="s">
        <v>66</v>
      </c>
      <c r="I8" s="40" t="s">
        <v>67</v>
      </c>
    </row>
    <row r="9" spans="1:9" x14ac:dyDescent="0.25">
      <c r="A9" s="52"/>
      <c r="B9" s="51">
        <v>6</v>
      </c>
      <c r="C9" s="53">
        <v>202202586</v>
      </c>
      <c r="D9" s="42">
        <v>360</v>
      </c>
      <c r="E9" s="40" t="s">
        <v>68</v>
      </c>
      <c r="F9" s="40" t="s">
        <v>69</v>
      </c>
      <c r="G9" s="40" t="s">
        <v>70</v>
      </c>
      <c r="H9" s="40" t="s">
        <v>71</v>
      </c>
      <c r="I9" s="40" t="s">
        <v>29</v>
      </c>
    </row>
    <row r="10" spans="1:9" x14ac:dyDescent="0.25">
      <c r="A10" s="15"/>
      <c r="B10" s="54">
        <v>7</v>
      </c>
      <c r="C10" s="45">
        <v>201701686</v>
      </c>
      <c r="D10" s="60">
        <v>28</v>
      </c>
      <c r="E10" s="40" t="s">
        <v>72</v>
      </c>
      <c r="F10" s="40" t="s">
        <v>53</v>
      </c>
      <c r="G10" s="40" t="s">
        <v>73</v>
      </c>
      <c r="H10" s="40" t="s">
        <v>74</v>
      </c>
      <c r="I10" s="40" t="s">
        <v>19</v>
      </c>
    </row>
    <row r="11" spans="1:9" x14ac:dyDescent="0.25">
      <c r="A11" s="18"/>
      <c r="B11" s="48">
        <v>8</v>
      </c>
      <c r="C11" s="45">
        <v>201904705</v>
      </c>
      <c r="D11" s="60">
        <v>210</v>
      </c>
      <c r="E11" s="40" t="s">
        <v>75</v>
      </c>
      <c r="F11" s="40" t="s">
        <v>76</v>
      </c>
      <c r="G11" s="40" t="s">
        <v>77</v>
      </c>
      <c r="H11" s="40" t="s">
        <v>78</v>
      </c>
      <c r="I11" s="40" t="s">
        <v>79</v>
      </c>
    </row>
    <row r="12" spans="1:9" x14ac:dyDescent="0.25">
      <c r="A12" s="15"/>
      <c r="B12" s="47">
        <v>9</v>
      </c>
      <c r="C12" s="45">
        <v>202010277</v>
      </c>
      <c r="D12" s="60">
        <v>88</v>
      </c>
      <c r="E12" s="40" t="s">
        <v>83</v>
      </c>
      <c r="F12" s="40" t="s">
        <v>84</v>
      </c>
      <c r="G12" s="40" t="s">
        <v>85</v>
      </c>
      <c r="H12" s="40" t="s">
        <v>86</v>
      </c>
      <c r="I12" s="40" t="s">
        <v>87</v>
      </c>
    </row>
    <row r="13" spans="1:9" x14ac:dyDescent="0.25">
      <c r="A13" s="15"/>
      <c r="B13" s="47">
        <v>10</v>
      </c>
      <c r="C13" s="45">
        <v>201806199</v>
      </c>
      <c r="D13" s="60">
        <v>220</v>
      </c>
      <c r="E13" s="40" t="s">
        <v>88</v>
      </c>
      <c r="F13" s="40" t="s">
        <v>53</v>
      </c>
      <c r="G13" s="40" t="s">
        <v>89</v>
      </c>
      <c r="H13" s="40" t="s">
        <v>90</v>
      </c>
      <c r="I13" s="40" t="s">
        <v>91</v>
      </c>
    </row>
    <row r="14" spans="1:9" ht="15.75" customHeight="1" x14ac:dyDescent="0.25">
      <c r="A14" s="18"/>
      <c r="B14" s="19">
        <v>11</v>
      </c>
      <c r="C14" s="50">
        <v>202000554</v>
      </c>
      <c r="D14" s="42">
        <v>7</v>
      </c>
      <c r="E14" s="40" t="s">
        <v>92</v>
      </c>
      <c r="F14" s="40" t="s">
        <v>16</v>
      </c>
      <c r="G14" s="40" t="s">
        <v>38</v>
      </c>
      <c r="H14" s="40" t="s">
        <v>39</v>
      </c>
      <c r="I14" s="40" t="s">
        <v>40</v>
      </c>
    </row>
    <row r="15" spans="1:9" ht="15.75" customHeight="1" x14ac:dyDescent="0.25">
      <c r="A15" s="18"/>
      <c r="B15" s="19">
        <v>12</v>
      </c>
      <c r="C15" s="50">
        <v>201907039</v>
      </c>
      <c r="D15" s="42">
        <v>304</v>
      </c>
      <c r="E15" s="40" t="s">
        <v>93</v>
      </c>
      <c r="F15" s="40" t="s">
        <v>80</v>
      </c>
      <c r="G15" s="40" t="s">
        <v>94</v>
      </c>
      <c r="H15" s="40" t="s">
        <v>44</v>
      </c>
      <c r="I15" s="40" t="s">
        <v>45</v>
      </c>
    </row>
    <row r="16" spans="1:9" ht="15.75" customHeight="1" x14ac:dyDescent="0.25">
      <c r="A16" s="67"/>
      <c r="B16" s="68">
        <v>13</v>
      </c>
      <c r="C16" s="69">
        <v>201607460</v>
      </c>
      <c r="D16" s="59">
        <v>164</v>
      </c>
      <c r="E16" s="70" t="s">
        <v>173</v>
      </c>
      <c r="F16" s="70" t="s">
        <v>95</v>
      </c>
      <c r="G16" s="70" t="s">
        <v>174</v>
      </c>
      <c r="H16" s="70" t="s">
        <v>175</v>
      </c>
      <c r="I16" s="70" t="s">
        <v>176</v>
      </c>
    </row>
    <row r="17" s="15" customFormat="1" x14ac:dyDescent="0.25"/>
    <row r="18" s="15" customFormat="1" x14ac:dyDescent="0.25"/>
    <row r="19" s="15" customFormat="1" x14ac:dyDescent="0.25"/>
  </sheetData>
  <pageMargins left="0.7" right="0.7" top="0.75" bottom="0.75" header="0.3" footer="0.3"/>
  <pageSetup paperSize="9" scale="89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6728-B915-44CF-A834-A2E625931267}">
  <sheetPr>
    <pageSetUpPr fitToPage="1"/>
  </sheetPr>
  <dimension ref="A1:I15"/>
  <sheetViews>
    <sheetView workbookViewId="0">
      <selection sqref="A1:I9"/>
    </sheetView>
  </sheetViews>
  <sheetFormatPr defaultRowHeight="15" x14ac:dyDescent="0.25"/>
  <cols>
    <col min="3" max="3" width="13.7109375" customWidth="1"/>
    <col min="4" max="4" width="8.140625" customWidth="1"/>
    <col min="5" max="5" width="13.140625" customWidth="1"/>
    <col min="6" max="6" width="11.5703125" customWidth="1"/>
    <col min="7" max="7" width="26.85546875" customWidth="1"/>
    <col min="8" max="8" width="17.140625" customWidth="1"/>
    <col min="9" max="9" width="25.28515625" customWidth="1"/>
  </cols>
  <sheetData>
    <row r="1" spans="1:9" x14ac:dyDescent="0.25">
      <c r="A1" s="1" t="s">
        <v>96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42">
        <v>1</v>
      </c>
      <c r="C4" s="37">
        <v>201806421</v>
      </c>
      <c r="D4" s="42">
        <v>231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</row>
    <row r="5" spans="1:9" x14ac:dyDescent="0.25">
      <c r="A5" s="15"/>
      <c r="B5" s="17">
        <v>2</v>
      </c>
      <c r="C5" s="37">
        <v>201301190</v>
      </c>
      <c r="D5" s="42">
        <v>240</v>
      </c>
      <c r="E5" s="40" t="s">
        <v>102</v>
      </c>
      <c r="F5" s="40" t="s">
        <v>103</v>
      </c>
      <c r="G5" s="40" t="s">
        <v>104</v>
      </c>
      <c r="H5" s="40" t="s">
        <v>105</v>
      </c>
      <c r="I5" s="40" t="s">
        <v>106</v>
      </c>
    </row>
    <row r="6" spans="1:9" x14ac:dyDescent="0.25">
      <c r="A6" s="15"/>
      <c r="B6" s="42">
        <v>3</v>
      </c>
      <c r="C6" s="37">
        <v>201204208</v>
      </c>
      <c r="D6" s="42">
        <v>153</v>
      </c>
      <c r="E6" s="40" t="s">
        <v>107</v>
      </c>
      <c r="F6" s="40" t="s">
        <v>48</v>
      </c>
      <c r="G6" s="40" t="s">
        <v>108</v>
      </c>
      <c r="H6" s="40" t="s">
        <v>44</v>
      </c>
      <c r="I6" s="40" t="s">
        <v>62</v>
      </c>
    </row>
    <row r="7" spans="1:9" x14ac:dyDescent="0.25">
      <c r="A7" s="15"/>
      <c r="B7" s="42">
        <v>4</v>
      </c>
      <c r="C7" s="37">
        <v>202000923</v>
      </c>
      <c r="D7" s="42">
        <v>214</v>
      </c>
      <c r="E7" s="40" t="s">
        <v>109</v>
      </c>
      <c r="F7" s="40" t="s">
        <v>80</v>
      </c>
      <c r="G7" s="40" t="s">
        <v>110</v>
      </c>
      <c r="H7" s="40" t="s">
        <v>111</v>
      </c>
      <c r="I7" s="40" t="s">
        <v>112</v>
      </c>
    </row>
    <row r="8" spans="1:9" x14ac:dyDescent="0.25">
      <c r="A8" s="15"/>
      <c r="B8" s="42">
        <v>5</v>
      </c>
      <c r="C8" s="37">
        <v>201700492</v>
      </c>
      <c r="D8" s="42">
        <v>73</v>
      </c>
      <c r="E8" s="40" t="s">
        <v>113</v>
      </c>
      <c r="F8" s="40" t="s">
        <v>103</v>
      </c>
      <c r="G8" s="40" t="s">
        <v>81</v>
      </c>
      <c r="H8" s="40" t="s">
        <v>82</v>
      </c>
      <c r="I8" s="40" t="s">
        <v>14</v>
      </c>
    </row>
    <row r="9" spans="1:9" x14ac:dyDescent="0.25">
      <c r="A9" s="15"/>
      <c r="B9" s="42">
        <v>6</v>
      </c>
      <c r="C9" s="37">
        <v>201800194</v>
      </c>
      <c r="D9" s="42">
        <v>277</v>
      </c>
      <c r="E9" s="40" t="s">
        <v>114</v>
      </c>
      <c r="F9" s="40" t="s">
        <v>64</v>
      </c>
      <c r="G9" s="40" t="s">
        <v>115</v>
      </c>
      <c r="H9" s="40" t="s">
        <v>116</v>
      </c>
      <c r="I9" s="40" t="s">
        <v>117</v>
      </c>
    </row>
    <row r="10" spans="1:9" x14ac:dyDescent="0.25">
      <c r="A10" s="15"/>
      <c r="B10" s="42"/>
      <c r="C10" s="37"/>
      <c r="D10" s="42"/>
      <c r="E10" s="40"/>
      <c r="F10" s="40"/>
      <c r="G10" s="40"/>
      <c r="H10" s="40"/>
      <c r="I10" s="40"/>
    </row>
    <row r="11" spans="1:9" x14ac:dyDescent="0.25">
      <c r="A11" s="15"/>
      <c r="B11" s="17"/>
      <c r="C11" s="37"/>
      <c r="D11" s="42"/>
      <c r="E11" s="40"/>
      <c r="F11" s="40"/>
      <c r="G11" s="40"/>
      <c r="H11" s="40"/>
      <c r="I11" s="40"/>
    </row>
    <row r="12" spans="1:9" x14ac:dyDescent="0.25">
      <c r="A12" s="15"/>
      <c r="B12" s="42"/>
      <c r="C12" s="37"/>
      <c r="D12" s="42"/>
      <c r="E12" s="40"/>
      <c r="F12" s="40"/>
      <c r="G12" s="40"/>
      <c r="H12" s="40"/>
      <c r="I12" s="40"/>
    </row>
    <row r="13" spans="1:9" x14ac:dyDescent="0.25">
      <c r="A13" s="15"/>
      <c r="B13" s="15"/>
      <c r="C13" s="15"/>
      <c r="D13" s="17"/>
      <c r="E13" s="15"/>
      <c r="F13" s="15"/>
      <c r="G13" s="15"/>
      <c r="H13" s="15"/>
      <c r="I13" s="15"/>
    </row>
    <row r="14" spans="1:9" x14ac:dyDescent="0.25">
      <c r="A14" s="15"/>
      <c r="B14" s="15"/>
      <c r="C14" s="15"/>
      <c r="D14" s="17"/>
      <c r="E14" s="15"/>
      <c r="F14" s="15"/>
      <c r="G14" s="15"/>
      <c r="H14" s="15"/>
      <c r="I14" s="15"/>
    </row>
    <row r="15" spans="1:9" x14ac:dyDescent="0.25">
      <c r="A15" s="15"/>
      <c r="B15" s="15"/>
      <c r="C15" s="15"/>
      <c r="D15" s="17"/>
      <c r="E15" s="15"/>
      <c r="F15" s="15"/>
      <c r="G15" s="15"/>
      <c r="H15" s="15"/>
      <c r="I15" s="15"/>
    </row>
  </sheetData>
  <pageMargins left="0.7" right="0.7" top="0.75" bottom="0.75" header="0.3" footer="0.3"/>
  <pageSetup paperSize="9" scale="97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F27B-10F8-4A52-8520-C36FD9456F9F}">
  <sheetPr>
    <pageSetUpPr fitToPage="1"/>
  </sheetPr>
  <dimension ref="A1:I14"/>
  <sheetViews>
    <sheetView workbookViewId="0">
      <selection sqref="A1:I10"/>
    </sheetView>
  </sheetViews>
  <sheetFormatPr defaultRowHeight="15" x14ac:dyDescent="0.25"/>
  <cols>
    <col min="1" max="2" width="6.85546875" customWidth="1"/>
    <col min="3" max="3" width="14.7109375" customWidth="1"/>
    <col min="4" max="4" width="8.85546875" customWidth="1"/>
    <col min="5" max="6" width="16.28515625" customWidth="1"/>
    <col min="7" max="7" width="17.42578125" customWidth="1"/>
    <col min="8" max="8" width="17.140625" customWidth="1"/>
    <col min="9" max="9" width="23.140625" bestFit="1" customWidth="1"/>
  </cols>
  <sheetData>
    <row r="1" spans="1:9" x14ac:dyDescent="0.25">
      <c r="A1" s="1" t="s">
        <v>118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17">
        <v>1</v>
      </c>
      <c r="C4" s="37">
        <v>201000138</v>
      </c>
      <c r="D4" s="37">
        <v>231</v>
      </c>
      <c r="E4" s="40" t="s">
        <v>64</v>
      </c>
      <c r="F4" s="40" t="s">
        <v>119</v>
      </c>
      <c r="G4" s="40" t="s">
        <v>120</v>
      </c>
      <c r="H4" s="40" t="s">
        <v>100</v>
      </c>
      <c r="I4" s="40" t="s">
        <v>101</v>
      </c>
    </row>
    <row r="5" spans="1:9" x14ac:dyDescent="0.25">
      <c r="A5" s="15"/>
      <c r="B5" s="17">
        <v>2</v>
      </c>
      <c r="C5" s="37">
        <v>201209864</v>
      </c>
      <c r="D5" s="37">
        <v>9</v>
      </c>
      <c r="E5" s="40" t="s">
        <v>121</v>
      </c>
      <c r="F5" s="40" t="s">
        <v>122</v>
      </c>
      <c r="G5" s="40" t="s">
        <v>123</v>
      </c>
      <c r="H5" s="40" t="s">
        <v>59</v>
      </c>
      <c r="I5" s="40" t="s">
        <v>60</v>
      </c>
    </row>
    <row r="6" spans="1:9" x14ac:dyDescent="0.25">
      <c r="A6" s="63"/>
      <c r="B6" s="64">
        <v>3</v>
      </c>
      <c r="C6" s="37">
        <v>201604318</v>
      </c>
      <c r="D6" s="37">
        <v>220</v>
      </c>
      <c r="E6" s="40" t="s">
        <v>124</v>
      </c>
      <c r="F6" s="40" t="s">
        <v>64</v>
      </c>
      <c r="G6" s="40" t="s">
        <v>125</v>
      </c>
      <c r="H6" s="40" t="s">
        <v>90</v>
      </c>
      <c r="I6" s="40" t="s">
        <v>91</v>
      </c>
    </row>
    <row r="7" spans="1:9" x14ac:dyDescent="0.25">
      <c r="A7" s="15"/>
      <c r="B7" s="17">
        <v>4</v>
      </c>
      <c r="C7" s="37">
        <v>201404392</v>
      </c>
      <c r="D7" s="37">
        <v>153</v>
      </c>
      <c r="E7" s="40" t="s">
        <v>126</v>
      </c>
      <c r="F7" s="40" t="s">
        <v>127</v>
      </c>
      <c r="G7" s="40" t="s">
        <v>128</v>
      </c>
      <c r="H7" s="40" t="s">
        <v>44</v>
      </c>
      <c r="I7" s="40" t="s">
        <v>62</v>
      </c>
    </row>
    <row r="8" spans="1:9" x14ac:dyDescent="0.25">
      <c r="A8" s="15"/>
      <c r="B8" s="17">
        <v>5</v>
      </c>
      <c r="C8" s="37">
        <v>3000807146</v>
      </c>
      <c r="D8" s="37">
        <v>245</v>
      </c>
      <c r="E8" s="40" t="s">
        <v>129</v>
      </c>
      <c r="F8" s="40" t="s">
        <v>130</v>
      </c>
      <c r="G8" s="40" t="s">
        <v>131</v>
      </c>
      <c r="H8" s="40" t="s">
        <v>132</v>
      </c>
      <c r="I8" s="40" t="s">
        <v>24</v>
      </c>
    </row>
    <row r="9" spans="1:9" x14ac:dyDescent="0.25">
      <c r="A9" s="15"/>
      <c r="B9" s="17">
        <v>6</v>
      </c>
      <c r="C9" s="37">
        <v>201504428</v>
      </c>
      <c r="D9" s="37">
        <v>394</v>
      </c>
      <c r="E9" s="40" t="s">
        <v>133</v>
      </c>
      <c r="F9" s="40" t="s">
        <v>48</v>
      </c>
      <c r="G9" s="40" t="s">
        <v>134</v>
      </c>
      <c r="H9" s="40" t="s">
        <v>135</v>
      </c>
      <c r="I9" s="40" t="s">
        <v>34</v>
      </c>
    </row>
    <row r="10" spans="1:9" x14ac:dyDescent="0.25">
      <c r="A10" s="29" t="s">
        <v>172</v>
      </c>
      <c r="B10" s="30">
        <v>7</v>
      </c>
      <c r="C10" s="43">
        <v>201902316</v>
      </c>
      <c r="D10" s="43">
        <v>304</v>
      </c>
      <c r="E10" s="29" t="s">
        <v>136</v>
      </c>
      <c r="F10" s="43" t="s">
        <v>48</v>
      </c>
      <c r="G10" s="43" t="s">
        <v>137</v>
      </c>
      <c r="H10" s="43" t="s">
        <v>138</v>
      </c>
      <c r="I10" s="43" t="s">
        <v>45</v>
      </c>
    </row>
    <row r="11" spans="1:9" x14ac:dyDescent="0.25">
      <c r="A11" s="25"/>
      <c r="B11" s="61"/>
      <c r="C11" s="45"/>
      <c r="D11" s="45"/>
      <c r="E11" s="44"/>
      <c r="F11" s="44"/>
      <c r="G11" s="44"/>
      <c r="H11" s="44"/>
      <c r="I11" s="44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9" x14ac:dyDescent="0.25">
      <c r="A14" s="25"/>
      <c r="B14" s="25"/>
      <c r="C14" s="25"/>
      <c r="D14" s="25"/>
      <c r="E14" s="25"/>
      <c r="F14" s="25"/>
      <c r="G14" s="25"/>
      <c r="H14" s="25"/>
      <c r="I14" s="25"/>
    </row>
  </sheetData>
  <pageMargins left="0.7" right="0.7" top="0.75" bottom="0.75" header="0.3" footer="0.3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43A2-ADDE-4044-A75D-B5C508603FB9}">
  <sheetPr>
    <pageSetUpPr fitToPage="1"/>
  </sheetPr>
  <dimension ref="A1:I16"/>
  <sheetViews>
    <sheetView workbookViewId="0">
      <selection activeCell="G18" sqref="G18"/>
    </sheetView>
  </sheetViews>
  <sheetFormatPr defaultRowHeight="15" x14ac:dyDescent="0.25"/>
  <cols>
    <col min="1" max="2" width="6.85546875" customWidth="1"/>
    <col min="3" max="3" width="13.7109375" customWidth="1"/>
    <col min="4" max="4" width="9.28515625" customWidth="1"/>
    <col min="5" max="5" width="11.5703125" bestFit="1" customWidth="1"/>
    <col min="6" max="6" width="10.85546875" customWidth="1"/>
    <col min="7" max="7" width="23.85546875" customWidth="1"/>
    <col min="8" max="8" width="17.42578125" customWidth="1"/>
    <col min="9" max="9" width="26.28515625" customWidth="1"/>
  </cols>
  <sheetData>
    <row r="1" spans="1:9" x14ac:dyDescent="0.25">
      <c r="A1" s="1" t="s">
        <v>139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17">
        <v>1</v>
      </c>
      <c r="C4" s="37">
        <v>201209864</v>
      </c>
      <c r="D4" s="37">
        <v>9</v>
      </c>
      <c r="E4" s="40" t="s">
        <v>121</v>
      </c>
      <c r="F4" s="40" t="s">
        <v>122</v>
      </c>
      <c r="G4" s="40" t="s">
        <v>123</v>
      </c>
      <c r="H4" s="40" t="s">
        <v>59</v>
      </c>
      <c r="I4" s="40" t="s">
        <v>60</v>
      </c>
    </row>
    <row r="5" spans="1:9" x14ac:dyDescent="0.25">
      <c r="A5" s="15"/>
      <c r="B5" s="17">
        <v>2</v>
      </c>
      <c r="C5" s="37">
        <v>201904705</v>
      </c>
      <c r="D5" s="37">
        <v>210</v>
      </c>
      <c r="E5" s="40" t="s">
        <v>75</v>
      </c>
      <c r="F5" s="40" t="s">
        <v>76</v>
      </c>
      <c r="G5" s="40" t="s">
        <v>77</v>
      </c>
      <c r="H5" s="40" t="s">
        <v>78</v>
      </c>
      <c r="I5" s="40" t="s">
        <v>140</v>
      </c>
    </row>
    <row r="6" spans="1:9" x14ac:dyDescent="0.25">
      <c r="A6" s="15"/>
      <c r="B6" s="17">
        <v>3</v>
      </c>
      <c r="C6" s="49">
        <v>201401551</v>
      </c>
      <c r="D6" s="37">
        <v>397</v>
      </c>
      <c r="E6" s="40" t="s">
        <v>141</v>
      </c>
      <c r="F6" s="40" t="s">
        <v>48</v>
      </c>
      <c r="G6" s="40" t="s">
        <v>142</v>
      </c>
      <c r="H6" s="40" t="s">
        <v>143</v>
      </c>
      <c r="I6" s="40" t="s">
        <v>144</v>
      </c>
    </row>
    <row r="7" spans="1:9" x14ac:dyDescent="0.25">
      <c r="A7" s="15"/>
      <c r="B7" s="17">
        <v>4</v>
      </c>
      <c r="C7" s="37">
        <v>201806199</v>
      </c>
      <c r="D7" s="37">
        <v>220</v>
      </c>
      <c r="E7" s="40" t="s">
        <v>88</v>
      </c>
      <c r="F7" s="40" t="s">
        <v>53</v>
      </c>
      <c r="G7" s="40" t="s">
        <v>89</v>
      </c>
      <c r="H7" s="40" t="s">
        <v>90</v>
      </c>
      <c r="I7" s="40" t="s">
        <v>145</v>
      </c>
    </row>
    <row r="8" spans="1:9" x14ac:dyDescent="0.25">
      <c r="A8" s="15"/>
      <c r="B8" s="17">
        <v>5</v>
      </c>
      <c r="C8" s="37">
        <v>201800397</v>
      </c>
      <c r="D8" s="37">
        <v>153</v>
      </c>
      <c r="E8" s="40" t="s">
        <v>146</v>
      </c>
      <c r="F8" s="40" t="s">
        <v>147</v>
      </c>
      <c r="G8" s="40" t="s">
        <v>43</v>
      </c>
      <c r="H8" s="40" t="s">
        <v>44</v>
      </c>
      <c r="I8" s="40" t="s">
        <v>148</v>
      </c>
    </row>
    <row r="9" spans="1:9" x14ac:dyDescent="0.25">
      <c r="A9" s="15"/>
      <c r="B9" s="17">
        <v>6</v>
      </c>
      <c r="C9" s="37">
        <v>202005623</v>
      </c>
      <c r="D9" s="37">
        <v>104</v>
      </c>
      <c r="E9" s="40" t="s">
        <v>47</v>
      </c>
      <c r="F9" s="40" t="s">
        <v>48</v>
      </c>
      <c r="G9" s="40" t="s">
        <v>49</v>
      </c>
      <c r="H9" s="40" t="s">
        <v>50</v>
      </c>
      <c r="I9" s="40" t="s">
        <v>149</v>
      </c>
    </row>
    <row r="10" spans="1:9" x14ac:dyDescent="0.25">
      <c r="A10" s="15"/>
      <c r="B10" s="17">
        <v>7</v>
      </c>
      <c r="C10" s="37">
        <v>201504428</v>
      </c>
      <c r="D10" s="37">
        <v>394</v>
      </c>
      <c r="E10" s="40" t="s">
        <v>133</v>
      </c>
      <c r="F10" s="40" t="s">
        <v>48</v>
      </c>
      <c r="G10" s="40" t="s">
        <v>134</v>
      </c>
      <c r="H10" s="40" t="s">
        <v>135</v>
      </c>
      <c r="I10" s="40" t="s">
        <v>150</v>
      </c>
    </row>
    <row r="11" spans="1:9" x14ac:dyDescent="0.25">
      <c r="A11" s="15"/>
      <c r="B11" s="17">
        <v>8</v>
      </c>
      <c r="C11" s="37">
        <v>201800194</v>
      </c>
      <c r="D11" s="37">
        <v>277</v>
      </c>
      <c r="E11" s="40" t="s">
        <v>114</v>
      </c>
      <c r="F11" s="40" t="s">
        <v>64</v>
      </c>
      <c r="G11" s="40" t="s">
        <v>115</v>
      </c>
      <c r="H11" s="40" t="s">
        <v>116</v>
      </c>
      <c r="I11" s="40" t="s">
        <v>151</v>
      </c>
    </row>
    <row r="12" spans="1:9" x14ac:dyDescent="0.25">
      <c r="A12" s="15"/>
      <c r="B12" s="17">
        <v>9</v>
      </c>
      <c r="C12" s="37">
        <v>202000554</v>
      </c>
      <c r="D12" s="37">
        <v>7</v>
      </c>
      <c r="E12" s="40" t="s">
        <v>92</v>
      </c>
      <c r="F12" s="40" t="s">
        <v>16</v>
      </c>
      <c r="G12" s="40" t="s">
        <v>38</v>
      </c>
      <c r="H12" s="40" t="s">
        <v>39</v>
      </c>
      <c r="I12" s="40" t="s">
        <v>152</v>
      </c>
    </row>
    <row r="13" spans="1:9" x14ac:dyDescent="0.25">
      <c r="A13" s="15" t="s">
        <v>172</v>
      </c>
      <c r="B13" s="17">
        <v>10</v>
      </c>
      <c r="C13" s="37">
        <v>201902316</v>
      </c>
      <c r="D13" s="37">
        <v>304</v>
      </c>
      <c r="E13" s="40" t="s">
        <v>136</v>
      </c>
      <c r="F13" s="40" t="s">
        <v>48</v>
      </c>
      <c r="G13" s="40" t="s">
        <v>137</v>
      </c>
      <c r="H13" s="40" t="s">
        <v>138</v>
      </c>
      <c r="I13" s="40" t="s">
        <v>153</v>
      </c>
    </row>
    <row r="14" spans="1:9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15"/>
      <c r="B15" s="15"/>
      <c r="C15" s="15"/>
      <c r="D15" s="15"/>
      <c r="E15" s="15"/>
      <c r="F15" s="15"/>
      <c r="G15" s="15"/>
      <c r="H15" s="15"/>
      <c r="I15" s="15"/>
    </row>
    <row r="16" spans="1:9" x14ac:dyDescent="0.25">
      <c r="A16" s="15"/>
      <c r="B16" s="15"/>
      <c r="C16" s="15"/>
      <c r="D16" s="15"/>
      <c r="E16" s="15"/>
      <c r="F16" s="15"/>
      <c r="G16" s="15"/>
      <c r="H16" s="15"/>
      <c r="I16" s="15"/>
    </row>
  </sheetData>
  <pageMargins left="0.7" right="0.7" top="0.75" bottom="0.75" header="0.3" footer="0.3"/>
  <pageSetup paperSize="9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725E-D77F-441F-B4D0-4BCB9BBA5584}">
  <dimension ref="A1:I12"/>
  <sheetViews>
    <sheetView workbookViewId="0">
      <selection activeCell="A4" sqref="A4:I8"/>
    </sheetView>
  </sheetViews>
  <sheetFormatPr defaultRowHeight="15" x14ac:dyDescent="0.25"/>
  <cols>
    <col min="1" max="1" width="6.7109375" customWidth="1"/>
    <col min="2" max="2" width="7.42578125" customWidth="1"/>
    <col min="3" max="3" width="13.28515625" customWidth="1"/>
    <col min="5" max="5" width="12.85546875" customWidth="1"/>
    <col min="6" max="6" width="14.5703125" customWidth="1"/>
    <col min="7" max="7" width="22.140625" customWidth="1"/>
    <col min="8" max="8" width="16.42578125" customWidth="1"/>
    <col min="9" max="9" width="23.28515625" customWidth="1"/>
  </cols>
  <sheetData>
    <row r="1" spans="1:9" x14ac:dyDescent="0.25">
      <c r="A1" s="1" t="s">
        <v>154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36"/>
      <c r="B4" s="41"/>
      <c r="C4" s="37"/>
      <c r="D4" s="37"/>
      <c r="E4" s="37"/>
      <c r="F4" s="37"/>
      <c r="G4" s="37"/>
      <c r="H4" s="37"/>
      <c r="I4" s="37"/>
    </row>
    <row r="5" spans="1:9" x14ac:dyDescent="0.25">
      <c r="A5" s="36"/>
      <c r="B5" s="41"/>
      <c r="C5" s="37"/>
      <c r="D5" s="37"/>
      <c r="E5" s="37"/>
      <c r="F5" s="37"/>
      <c r="G5" s="37"/>
      <c r="H5" s="37"/>
      <c r="I5" s="37"/>
    </row>
    <row r="6" spans="1:9" x14ac:dyDescent="0.25">
      <c r="A6" s="36"/>
      <c r="B6" s="41"/>
      <c r="C6" s="37"/>
      <c r="D6" s="37"/>
      <c r="E6" s="37"/>
      <c r="F6" s="37"/>
      <c r="G6" s="37"/>
      <c r="H6" s="37"/>
      <c r="I6" s="37"/>
    </row>
    <row r="7" spans="1:9" x14ac:dyDescent="0.25">
      <c r="A7" s="36"/>
      <c r="B7" s="41"/>
      <c r="C7" s="37"/>
      <c r="D7" s="37"/>
      <c r="E7" s="37"/>
      <c r="F7" s="37"/>
      <c r="G7" s="37"/>
      <c r="H7" s="37"/>
      <c r="I7" s="37"/>
    </row>
    <row r="8" spans="1:9" x14ac:dyDescent="0.25">
      <c r="A8" s="15"/>
      <c r="B8" s="17"/>
      <c r="C8" s="37"/>
      <c r="D8" s="37"/>
      <c r="E8" s="40"/>
      <c r="F8" s="40"/>
      <c r="G8" s="40"/>
      <c r="H8" s="40"/>
      <c r="I8" s="40"/>
    </row>
    <row r="9" spans="1:9" x14ac:dyDescent="0.25">
      <c r="A9" s="15"/>
      <c r="B9" s="17"/>
      <c r="C9" s="21"/>
      <c r="D9" s="22"/>
      <c r="E9" s="21"/>
      <c r="F9" s="21"/>
      <c r="G9" s="21"/>
      <c r="H9" s="21"/>
      <c r="I9" s="21"/>
    </row>
    <row r="10" spans="1:9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15"/>
      <c r="B11" s="15"/>
      <c r="C11" s="15"/>
      <c r="D11" s="15"/>
      <c r="E11" s="15"/>
      <c r="F11" s="15"/>
      <c r="G11" s="15"/>
      <c r="H11" s="15"/>
      <c r="I11" s="15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C9A-0571-45C3-B10B-4202885F8226}">
  <dimension ref="A1:J15"/>
  <sheetViews>
    <sheetView workbookViewId="0">
      <selection activeCell="A4" sqref="A4:I14"/>
    </sheetView>
  </sheetViews>
  <sheetFormatPr defaultRowHeight="15" x14ac:dyDescent="0.25"/>
  <cols>
    <col min="3" max="3" width="10.85546875" customWidth="1"/>
    <col min="5" max="5" width="16" customWidth="1"/>
    <col min="6" max="6" width="10.42578125" customWidth="1"/>
    <col min="7" max="7" width="25" customWidth="1"/>
    <col min="8" max="8" width="14.42578125" customWidth="1"/>
    <col min="9" max="9" width="19.140625" customWidth="1"/>
  </cols>
  <sheetData>
    <row r="1" spans="1:10" x14ac:dyDescent="0.25">
      <c r="A1" s="1" t="s">
        <v>155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J2" s="1"/>
    </row>
    <row r="3" spans="1:10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10" x14ac:dyDescent="0.25">
      <c r="A4" s="36"/>
      <c r="B4" s="41"/>
      <c r="C4" s="37"/>
      <c r="D4" s="37"/>
      <c r="E4" s="37"/>
      <c r="F4" s="37"/>
      <c r="G4" s="37"/>
      <c r="H4" s="37"/>
      <c r="I4" s="37"/>
      <c r="J4" s="2"/>
    </row>
    <row r="5" spans="1:10" x14ac:dyDescent="0.25">
      <c r="A5" s="36"/>
      <c r="B5" s="41"/>
      <c r="C5" s="37"/>
      <c r="D5" s="37"/>
      <c r="E5" s="37"/>
      <c r="F5" s="37"/>
      <c r="G5" s="37"/>
      <c r="H5" s="37"/>
      <c r="I5" s="37"/>
    </row>
    <row r="6" spans="1:10" x14ac:dyDescent="0.25">
      <c r="A6" s="36"/>
      <c r="B6" s="41"/>
      <c r="C6" s="37"/>
      <c r="D6" s="37"/>
      <c r="E6" s="37"/>
      <c r="F6" s="37"/>
      <c r="G6" s="37"/>
      <c r="H6" s="37"/>
      <c r="I6" s="37"/>
    </row>
    <row r="7" spans="1:10" x14ac:dyDescent="0.25">
      <c r="A7" s="36"/>
      <c r="B7" s="41"/>
      <c r="C7" s="37"/>
      <c r="D7" s="37"/>
      <c r="E7" s="37"/>
      <c r="F7" s="37"/>
      <c r="G7" s="37"/>
      <c r="H7" s="37"/>
      <c r="I7" s="37"/>
    </row>
    <row r="8" spans="1:10" x14ac:dyDescent="0.25">
      <c r="A8" s="36"/>
      <c r="B8" s="41"/>
      <c r="C8" s="37"/>
      <c r="D8" s="37"/>
      <c r="E8" s="37"/>
      <c r="F8" s="37"/>
      <c r="G8" s="37"/>
      <c r="H8" s="37"/>
      <c r="I8" s="37"/>
    </row>
    <row r="9" spans="1:10" x14ac:dyDescent="0.25">
      <c r="A9" s="36"/>
      <c r="B9" s="41"/>
      <c r="C9" s="37"/>
      <c r="D9" s="37"/>
      <c r="E9" s="37"/>
      <c r="F9" s="37"/>
      <c r="G9" s="37"/>
      <c r="H9" s="37"/>
      <c r="I9" s="37"/>
    </row>
    <row r="10" spans="1:10" x14ac:dyDescent="0.25">
      <c r="A10" s="36"/>
      <c r="B10" s="41"/>
      <c r="C10" s="37"/>
      <c r="D10" s="37"/>
      <c r="E10" s="37"/>
      <c r="F10" s="37"/>
      <c r="G10" s="37"/>
      <c r="H10" s="37"/>
      <c r="I10" s="37"/>
    </row>
    <row r="11" spans="1:10" x14ac:dyDescent="0.25">
      <c r="A11" s="36"/>
      <c r="B11" s="41"/>
      <c r="C11" s="37"/>
      <c r="D11" s="37"/>
      <c r="E11" s="37"/>
      <c r="F11" s="37"/>
      <c r="G11" s="37"/>
      <c r="H11" s="37"/>
      <c r="I11" s="37"/>
    </row>
    <row r="12" spans="1:10" x14ac:dyDescent="0.25">
      <c r="A12" s="36"/>
      <c r="B12" s="41"/>
      <c r="C12" s="37"/>
      <c r="D12" s="37"/>
      <c r="E12" s="37"/>
      <c r="F12" s="37"/>
      <c r="G12" s="37"/>
      <c r="H12" s="37"/>
      <c r="I12" s="37"/>
    </row>
    <row r="13" spans="1:10" x14ac:dyDescent="0.25">
      <c r="A13" s="15"/>
      <c r="B13" s="17"/>
      <c r="C13" s="11"/>
      <c r="D13" s="12"/>
      <c r="E13" s="13"/>
      <c r="F13" s="13"/>
      <c r="G13" s="13"/>
      <c r="H13" s="13"/>
      <c r="I13" s="13"/>
    </row>
    <row r="14" spans="1:10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10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A18-5A19-4E7E-971D-0EE33B40B27F}">
  <dimension ref="A1:I16"/>
  <sheetViews>
    <sheetView workbookViewId="0">
      <selection activeCell="A4" sqref="A4:I5"/>
    </sheetView>
  </sheetViews>
  <sheetFormatPr defaultRowHeight="15" x14ac:dyDescent="0.25"/>
  <cols>
    <col min="3" max="3" width="10.5703125" customWidth="1"/>
    <col min="5" max="5" width="13.5703125" customWidth="1"/>
    <col min="6" max="6" width="11.140625" customWidth="1"/>
    <col min="7" max="7" width="22.5703125" customWidth="1"/>
    <col min="8" max="8" width="17.85546875" customWidth="1"/>
    <col min="9" max="9" width="18.42578125" customWidth="1"/>
  </cols>
  <sheetData>
    <row r="1" spans="1:9" x14ac:dyDescent="0.25">
      <c r="A1" s="1" t="s">
        <v>156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2" t="s">
        <v>1</v>
      </c>
      <c r="B3" s="2" t="s">
        <v>2</v>
      </c>
      <c r="C3" s="5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5"/>
      <c r="B4" s="17"/>
      <c r="C4" s="37"/>
      <c r="D4" s="37"/>
      <c r="E4" s="40"/>
      <c r="F4" s="40"/>
      <c r="G4" s="40"/>
      <c r="H4" s="40"/>
      <c r="I4" s="40"/>
    </row>
    <row r="5" spans="1:9" x14ac:dyDescent="0.25">
      <c r="A5" s="15"/>
      <c r="B5" s="17"/>
      <c r="C5" s="37"/>
      <c r="D5" s="37"/>
      <c r="E5" s="40"/>
      <c r="F5" s="40"/>
      <c r="G5" s="40"/>
      <c r="H5" s="40"/>
      <c r="I5" s="40"/>
    </row>
    <row r="6" spans="1:9" x14ac:dyDescent="0.25">
      <c r="A6" s="15"/>
      <c r="B6" s="17"/>
      <c r="C6" s="37"/>
      <c r="D6" s="37"/>
      <c r="E6" s="40"/>
      <c r="F6" s="40"/>
      <c r="G6" s="40"/>
      <c r="H6" s="40"/>
      <c r="I6" s="40"/>
    </row>
    <row r="7" spans="1:9" x14ac:dyDescent="0.25">
      <c r="A7" s="15"/>
      <c r="B7" s="17"/>
      <c r="C7" s="37"/>
      <c r="D7" s="37"/>
      <c r="E7" s="40"/>
      <c r="F7" s="40"/>
      <c r="G7" s="40"/>
      <c r="H7" s="40"/>
      <c r="I7" s="40"/>
    </row>
    <row r="8" spans="1:9" x14ac:dyDescent="0.25">
      <c r="A8" s="15"/>
      <c r="B8" s="17"/>
      <c r="C8" s="37"/>
      <c r="D8" s="37"/>
      <c r="E8" s="40"/>
      <c r="F8" s="40"/>
      <c r="G8" s="40"/>
      <c r="H8" s="40"/>
      <c r="I8" s="40"/>
    </row>
    <row r="9" spans="1:9" x14ac:dyDescent="0.25">
      <c r="A9" s="15"/>
      <c r="B9" s="17"/>
      <c r="C9" s="37"/>
      <c r="D9" s="37"/>
      <c r="E9" s="40"/>
      <c r="F9" s="40"/>
      <c r="G9" s="40"/>
      <c r="H9" s="40"/>
      <c r="I9" s="40"/>
    </row>
    <row r="10" spans="1:9" x14ac:dyDescent="0.25">
      <c r="A10" s="15"/>
      <c r="B10" s="17"/>
      <c r="C10" s="37"/>
      <c r="D10" s="37"/>
      <c r="E10" s="40"/>
      <c r="F10" s="40"/>
      <c r="G10" s="40"/>
      <c r="H10" s="40"/>
      <c r="I10" s="40"/>
    </row>
    <row r="11" spans="1:9" x14ac:dyDescent="0.25">
      <c r="A11" s="15"/>
      <c r="B11" s="17"/>
      <c r="C11" s="37"/>
      <c r="D11" s="37"/>
      <c r="E11" s="40"/>
      <c r="F11" s="40"/>
      <c r="G11" s="40"/>
      <c r="H11" s="40"/>
      <c r="I11" s="40"/>
    </row>
    <row r="12" spans="1:9" x14ac:dyDescent="0.25">
      <c r="A12" s="29"/>
      <c r="B12" s="30"/>
      <c r="C12" s="31"/>
      <c r="D12" s="32"/>
      <c r="E12" s="31"/>
      <c r="F12" s="31"/>
      <c r="G12" s="31"/>
      <c r="H12" s="33"/>
      <c r="I12" s="34"/>
    </row>
    <row r="13" spans="1:9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9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15"/>
      <c r="B15" s="15"/>
      <c r="C15" s="15"/>
      <c r="D15" s="15"/>
      <c r="E15" s="15"/>
      <c r="F15" s="15"/>
      <c r="G15" s="15"/>
      <c r="H15" s="15"/>
      <c r="I15" s="15"/>
    </row>
    <row r="16" spans="1:9" x14ac:dyDescent="0.25">
      <c r="A16" s="15"/>
      <c r="B16" s="15"/>
      <c r="C16" s="15"/>
      <c r="D16" s="15"/>
      <c r="E16" s="15"/>
      <c r="F16" s="15"/>
      <c r="G16" s="15"/>
      <c r="H16" s="15"/>
      <c r="I1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Alle Rubrieken</vt:lpstr>
      <vt:lpstr>Competitie</vt:lpstr>
      <vt:lpstr>Kleine limiet</vt:lpstr>
      <vt:lpstr>Grote limiet</vt:lpstr>
      <vt:lpstr>Ereklasse</vt:lpstr>
      <vt:lpstr>Dames 4</vt:lpstr>
      <vt:lpstr>Dames 2</vt:lpstr>
      <vt:lpstr>Fokmerries</vt:lpstr>
      <vt:lpstr>Span</vt:lpstr>
      <vt:lpstr>Zadel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Henriëtte Hoorn</dc:creator>
  <cp:keywords/>
  <dc:description/>
  <cp:lastModifiedBy>Henriette Hoorn</cp:lastModifiedBy>
  <cp:revision/>
  <cp:lastPrinted>2026-05-30T19:25:27Z</cp:lastPrinted>
  <dcterms:created xsi:type="dcterms:W3CDTF">2021-06-21T07:42:07Z</dcterms:created>
  <dcterms:modified xsi:type="dcterms:W3CDTF">2026-05-30T19:28:37Z</dcterms:modified>
  <cp:category/>
  <cp:contentStatus/>
</cp:coreProperties>
</file>